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R:\Akce 2023\OPPIK\ERGOR Technology s.r.o\Final\Položkový rozpočet\"/>
    </mc:Choice>
  </mc:AlternateContent>
  <xr:revisionPtr revIDLastSave="0" documentId="13_ncr:1_{76397C01-9956-462A-BCDD-993D5E74287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kusovník_konstr" sheetId="10" r:id="rId1"/>
  </sheets>
  <definedNames>
    <definedName name="_xlnm.Print_Titles" localSheetId="0">kusovník_konstr!$1:$4</definedName>
    <definedName name="_xlnm.Print_Area" localSheetId="0">kusovník_konstr!$A$1:$N$62</definedName>
  </definedNames>
  <calcPr calcId="191029"/>
</workbook>
</file>

<file path=xl/calcChain.xml><?xml version="1.0" encoding="utf-8"?>
<calcChain xmlns="http://schemas.openxmlformats.org/spreadsheetml/2006/main">
  <c r="P7" i="10" l="1"/>
  <c r="P8" i="10"/>
  <c r="P9" i="10"/>
  <c r="P10" i="10"/>
  <c r="P11" i="10"/>
  <c r="P13" i="10"/>
  <c r="P14" i="10"/>
  <c r="P15" i="10"/>
  <c r="P16" i="10"/>
  <c r="P17" i="10"/>
  <c r="P18" i="10"/>
  <c r="P19" i="10"/>
  <c r="P20" i="10"/>
  <c r="P21" i="10"/>
  <c r="P22" i="10"/>
  <c r="P24" i="10"/>
  <c r="P26" i="10"/>
  <c r="P27" i="10"/>
  <c r="P28" i="10"/>
  <c r="P29" i="10"/>
  <c r="P30" i="10"/>
  <c r="P31" i="10"/>
  <c r="P32" i="10"/>
  <c r="P34" i="10"/>
  <c r="P35" i="10"/>
  <c r="P36" i="10"/>
  <c r="P37" i="10"/>
  <c r="P38" i="10"/>
  <c r="P39" i="10"/>
  <c r="P41" i="10"/>
  <c r="P42" i="10"/>
  <c r="P43" i="10"/>
  <c r="P44" i="10"/>
  <c r="P45" i="10"/>
  <c r="P46" i="10"/>
  <c r="P47" i="10"/>
  <c r="P48" i="10"/>
  <c r="P49" i="10"/>
  <c r="P50" i="10"/>
  <c r="P51" i="10"/>
  <c r="P52" i="10"/>
  <c r="P53" i="10"/>
  <c r="P54" i="10"/>
  <c r="P55" i="10"/>
  <c r="P56" i="10"/>
  <c r="P57" i="10"/>
  <c r="P59" i="10"/>
  <c r="P60" i="10"/>
  <c r="P61" i="10"/>
  <c r="P6" i="10"/>
  <c r="P63" i="10" s="1"/>
</calcChain>
</file>

<file path=xl/sharedStrings.xml><?xml version="1.0" encoding="utf-8"?>
<sst xmlns="http://schemas.openxmlformats.org/spreadsheetml/2006/main" count="251" uniqueCount="141">
  <si>
    <t>/ _ XX</t>
  </si>
  <si>
    <t xml:space="preserve">ks </t>
  </si>
  <si>
    <t>komplet</t>
  </si>
  <si>
    <t>pozice</t>
  </si>
  <si>
    <t>název součásti</t>
  </si>
  <si>
    <t xml:space="preserve">UCPAVKA KOMPLET         </t>
  </si>
  <si>
    <t>-</t>
  </si>
  <si>
    <t>LOZISKO JEHLOVE (KLEC + KROUZEK)</t>
  </si>
  <si>
    <t>HRDLO</t>
  </si>
  <si>
    <t>TELESO KOMPLET</t>
  </si>
  <si>
    <t>KLIN KOMPLET</t>
  </si>
  <si>
    <t>VRETENO KOMPLET</t>
  </si>
  <si>
    <t>OVLADANI RK</t>
  </si>
  <si>
    <t>TELESO SESTAVA</t>
  </si>
  <si>
    <t>TELESO</t>
  </si>
  <si>
    <t>NASTAVEC</t>
  </si>
  <si>
    <t>SEDLO</t>
  </si>
  <si>
    <t>VEDENI KLINU</t>
  </si>
  <si>
    <t>KLIN SESTAVA</t>
  </si>
  <si>
    <t>DESKA KLINU</t>
  </si>
  <si>
    <t>COCKA</t>
  </si>
  <si>
    <t>PODLOZKA 0,5</t>
  </si>
  <si>
    <t>PERO KLINU</t>
  </si>
  <si>
    <t>PRUZINA TALIROVA</t>
  </si>
  <si>
    <t>PODLOZKA</t>
  </si>
  <si>
    <t>VIKO KOMPLET</t>
  </si>
  <si>
    <t>VIKO TLAKOTESNE</t>
  </si>
  <si>
    <t>KROUZEK OPERNY</t>
  </si>
  <si>
    <t>KROUZEK DELENY</t>
  </si>
  <si>
    <t>KROUZEK TESNICI</t>
  </si>
  <si>
    <t>POUZDRO UCPAVKOVE</t>
  </si>
  <si>
    <t>PRIRUBA UCPAVKY</t>
  </si>
  <si>
    <t>KROUZEK UCPAVKY</t>
  </si>
  <si>
    <t>PODLOZKA PRUZNA OBDELNIKOVA</t>
  </si>
  <si>
    <t>TRMEN SESTAVA</t>
  </si>
  <si>
    <t>MATICE VRETENOVA</t>
  </si>
  <si>
    <t>MATICE LOZISKA</t>
  </si>
  <si>
    <t>SROUB STAVECI VNITRNI 6HR</t>
  </si>
  <si>
    <t>KROUZEK PRACHOVY</t>
  </si>
  <si>
    <t>LOZISKO AXIALNI KULICKOVE</t>
  </si>
  <si>
    <t>MAZNICE KUZELOVE</t>
  </si>
  <si>
    <t>RUCNI KOLO</t>
  </si>
  <si>
    <t>MATICE</t>
  </si>
  <si>
    <t>PN400</t>
  </si>
  <si>
    <t>Dk500</t>
  </si>
  <si>
    <t>MJ</t>
  </si>
  <si>
    <t>ks</t>
  </si>
  <si>
    <t>DESKA</t>
  </si>
  <si>
    <t>AK K12 AK1-018</t>
  </si>
  <si>
    <t>TRMEN KOMPLET</t>
  </si>
  <si>
    <t xml:space="preserve"> Dk500</t>
  </si>
  <si>
    <t>VRETENO</t>
  </si>
  <si>
    <t>SROUB ZAVRTNY KN (TNA-A 750)</t>
  </si>
  <si>
    <t>MATICE KN (TNA-A 761)</t>
  </si>
  <si>
    <t>04</t>
  </si>
  <si>
    <t>X10CrMoVNb9-1</t>
  </si>
  <si>
    <t>materiál / Wr.Nr.</t>
  </si>
  <si>
    <t>10CrMo9-10 / 1.7380</t>
  </si>
  <si>
    <t>P250GH / 1.0460</t>
  </si>
  <si>
    <t>15 128.5</t>
  </si>
  <si>
    <t>X10CrMoVNb9-1 / 1.4903</t>
  </si>
  <si>
    <t>X22CrMoV12-1 / 1.4923</t>
  </si>
  <si>
    <t>X6CrNiTi18-10 / 1.4541</t>
  </si>
  <si>
    <t>X15CrNiSi20-12 / 1.4828</t>
  </si>
  <si>
    <t>H7</t>
  </si>
  <si>
    <t>INCONEL X 750 / 2.4669</t>
  </si>
  <si>
    <t>U1</t>
  </si>
  <si>
    <t>GRAFIT ≥98%</t>
  </si>
  <si>
    <t>50</t>
  </si>
  <si>
    <t>15 320.5</t>
  </si>
  <si>
    <t>54</t>
  </si>
  <si>
    <t>15 236.6</t>
  </si>
  <si>
    <t>15 236.5</t>
  </si>
  <si>
    <t>POZINK.OCEL</t>
  </si>
  <si>
    <t>F6</t>
  </si>
  <si>
    <t>CuAl10Fe3Mn2 / CW306G</t>
  </si>
  <si>
    <t>V0</t>
  </si>
  <si>
    <t>PLSŤ</t>
  </si>
  <si>
    <t>OCEL</t>
  </si>
  <si>
    <t>42 2304</t>
  </si>
  <si>
    <t>C45 / 1.0503</t>
  </si>
  <si>
    <t>A9</t>
  </si>
  <si>
    <t>A217 Gr.WC6</t>
  </si>
  <si>
    <t>K12-AK1-Dk500</t>
  </si>
  <si>
    <t>TRMEN KOMPLET-Dk500</t>
  </si>
  <si>
    <t>213- Dk500</t>
  </si>
  <si>
    <t>Dk500-AK K12 AK1-018</t>
  </si>
  <si>
    <t>K12-AK1-08-X5.01</t>
  </si>
  <si>
    <t>DN100/75</t>
  </si>
  <si>
    <t>PODLOZKA 0,2</t>
  </si>
  <si>
    <t>PODLOZKA 0,3</t>
  </si>
  <si>
    <t>15 128.9</t>
  </si>
  <si>
    <t>TRMEN SVARENEC</t>
  </si>
  <si>
    <t>STOJINA</t>
  </si>
  <si>
    <t>PRIRUBA DOLNI</t>
  </si>
  <si>
    <t>PRIRUBA HORNI</t>
  </si>
  <si>
    <t>PRIRUBA</t>
  </si>
  <si>
    <t>rozměr</t>
  </si>
  <si>
    <t>195x178-355</t>
  </si>
  <si>
    <t>D210-209</t>
  </si>
  <si>
    <t>D101-31</t>
  </si>
  <si>
    <t>18x18-152</t>
  </si>
  <si>
    <t>D145-45</t>
  </si>
  <si>
    <t>D50-11</t>
  </si>
  <si>
    <t>D49,5/d10-0,5</t>
  </si>
  <si>
    <t>P2-36x20</t>
  </si>
  <si>
    <t>D22-6</t>
  </si>
  <si>
    <t>D140-101</t>
  </si>
  <si>
    <t>P10-D140/d122</t>
  </si>
  <si>
    <t>D163/d127-27</t>
  </si>
  <si>
    <t>D141-33</t>
  </si>
  <si>
    <t>D140/d124-12</t>
  </si>
  <si>
    <t>M8-60</t>
  </si>
  <si>
    <t>M8</t>
  </si>
  <si>
    <t>D48/d32-20</t>
  </si>
  <si>
    <t>M16-65</t>
  </si>
  <si>
    <t>M16</t>
  </si>
  <si>
    <t>D48/d32-8</t>
  </si>
  <si>
    <t>D102-22</t>
  </si>
  <si>
    <t>D48-30</t>
  </si>
  <si>
    <t>M16-50</t>
  </si>
  <si>
    <t>D90-130</t>
  </si>
  <si>
    <t>D120-23</t>
  </si>
  <si>
    <t>D52/d44-4</t>
  </si>
  <si>
    <t>D78/d69-5</t>
  </si>
  <si>
    <t>1340-025</t>
  </si>
  <si>
    <t>D68-14</t>
  </si>
  <si>
    <t>D26-65</t>
  </si>
  <si>
    <t>D49,5/d10-0,3</t>
  </si>
  <si>
    <t>D49,5/d10-0,2</t>
  </si>
  <si>
    <t>D66-502</t>
  </si>
  <si>
    <t>D215/d119-26</t>
  </si>
  <si>
    <t>125x125-77</t>
  </si>
  <si>
    <t>D213/d137-36</t>
  </si>
  <si>
    <t>P20-90x124</t>
  </si>
  <si>
    <t>AK K12 AK1-018/V 08</t>
  </si>
  <si>
    <t>Materiálové varianty:08</t>
  </si>
  <si>
    <t>Cena jednotková bez DPH</t>
  </si>
  <si>
    <t>Cena celkem bez DPH</t>
  </si>
  <si>
    <t>CENA CELKEM BEZ DPH</t>
  </si>
  <si>
    <t>Pozn.: Zadavatel si je vědom přenesené daně u předmětu plnění 
a uvádí, že učiněné dílčí objednávky budou vyšší než 100 tis. Kč.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</si>
</sst>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"/>
    <numFmt numFmtId="165" formatCode="000"/>
  </numFmts>
  <fonts count="35" x14ac:knownFonts="1">
    <font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Arial"/>
      <family val="2"/>
      <charset val="238"/>
    </font>
    <font>
      <b/>
      <sz val="13"/>
      <color theme="3"/>
      <name val="Arial"/>
      <family val="2"/>
      <charset val="238"/>
    </font>
    <font>
      <b/>
      <sz val="11"/>
      <color theme="3"/>
      <name val="Arial"/>
      <family val="2"/>
      <charset val="238"/>
    </font>
    <font>
      <sz val="11"/>
      <color rgb="FF006100"/>
      <name val="Arial"/>
      <family val="2"/>
      <charset val="238"/>
    </font>
    <font>
      <sz val="11"/>
      <color rgb="FF9C0006"/>
      <name val="Arial"/>
      <family val="2"/>
      <charset val="238"/>
    </font>
    <font>
      <sz val="11"/>
      <color rgb="FF9C6500"/>
      <name val="Arial"/>
      <family val="2"/>
      <charset val="238"/>
    </font>
    <font>
      <sz val="11"/>
      <color rgb="FF3F3F76"/>
      <name val="Arial"/>
      <family val="2"/>
      <charset val="238"/>
    </font>
    <font>
      <b/>
      <sz val="11"/>
      <color rgb="FF3F3F3F"/>
      <name val="Arial"/>
      <family val="2"/>
      <charset val="238"/>
    </font>
    <font>
      <b/>
      <sz val="11"/>
      <color rgb="FFFA7D00"/>
      <name val="Arial"/>
      <family val="2"/>
      <charset val="238"/>
    </font>
    <font>
      <sz val="11"/>
      <color rgb="FFFA7D00"/>
      <name val="Arial"/>
      <family val="2"/>
      <charset val="238"/>
    </font>
    <font>
      <b/>
      <sz val="11"/>
      <color theme="0"/>
      <name val="Arial"/>
      <family val="2"/>
      <charset val="238"/>
    </font>
    <font>
      <sz val="11"/>
      <color rgb="FFFF0000"/>
      <name val="Arial"/>
      <family val="2"/>
      <charset val="238"/>
    </font>
    <font>
      <i/>
      <sz val="11"/>
      <color rgb="FF7F7F7F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0"/>
      <name val="Arial"/>
      <family val="2"/>
      <charset val="238"/>
    </font>
    <font>
      <b/>
      <sz val="10"/>
      <name val="Arial"/>
      <family val="2"/>
      <charset val="238"/>
    </font>
    <font>
      <b/>
      <sz val="14"/>
      <color theme="1"/>
      <name val="Arial"/>
      <family val="2"/>
      <charset val="238"/>
    </font>
    <font>
      <sz val="11"/>
      <color theme="1" tint="0.499984740745262"/>
      <name val="Arial"/>
      <family val="2"/>
      <charset val="238"/>
    </font>
    <font>
      <sz val="11"/>
      <name val="Arial"/>
      <family val="2"/>
      <charset val="238"/>
    </font>
    <font>
      <sz val="11"/>
      <color rgb="FF00B0F0"/>
      <name val="Arial"/>
      <family val="2"/>
      <charset val="238"/>
    </font>
    <font>
      <sz val="14"/>
      <color theme="1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00B0F0"/>
      <name val="Arial"/>
      <family val="2"/>
      <charset val="238"/>
    </font>
    <font>
      <b/>
      <sz val="14"/>
      <color rgb="FF00B0F0"/>
      <name val="Arial"/>
      <family val="2"/>
      <charset val="238"/>
    </font>
    <font>
      <sz val="8"/>
      <color rgb="FFFFFFFF"/>
      <name val="Arial"/>
      <family val="2"/>
      <charset val="238"/>
    </font>
    <font>
      <b/>
      <sz val="8"/>
      <color rgb="FFFFFFFF"/>
      <name val="Arial"/>
      <family val="2"/>
      <charset val="238"/>
    </font>
    <font>
      <b/>
      <sz val="12"/>
      <color rgb="FF00B0F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rgb="FFFFFFFF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8"/>
      <color rgb="FFFF0000"/>
      <name val="Arial"/>
      <family val="2"/>
      <charset val="238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DDDDD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</fills>
  <borders count="4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 style="medium">
        <color auto="1"/>
      </top>
      <bottom style="dotted">
        <color auto="1"/>
      </bottom>
      <diagonal/>
    </border>
    <border>
      <left/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/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dotted">
        <color auto="1"/>
      </right>
      <top style="medium">
        <color auto="1"/>
      </top>
      <bottom style="medium">
        <color auto="1"/>
      </bottom>
      <diagonal/>
    </border>
    <border>
      <left style="dotted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dotted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dotted">
        <color auto="1"/>
      </right>
      <top style="medium">
        <color auto="1"/>
      </top>
      <bottom style="dotted">
        <color auto="1"/>
      </bottom>
      <diagonal/>
    </border>
    <border>
      <left style="dotted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indexed="64"/>
      </bottom>
      <diagonal/>
    </border>
    <border>
      <left style="medium">
        <color indexed="64"/>
      </left>
      <right/>
      <top style="dotted">
        <color auto="1"/>
      </top>
      <bottom style="dotted">
        <color auto="1"/>
      </bottom>
      <diagonal/>
    </border>
    <border>
      <left style="medium">
        <color indexed="64"/>
      </left>
      <right/>
      <top style="dotted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dotted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dotted">
        <color auto="1"/>
      </bottom>
      <diagonal/>
    </border>
    <border>
      <left style="medium">
        <color indexed="64"/>
      </left>
      <right style="medium">
        <color indexed="64"/>
      </right>
      <top style="dotted">
        <color auto="1"/>
      </top>
      <bottom style="dotted">
        <color auto="1"/>
      </bottom>
      <diagonal/>
    </border>
    <border>
      <left style="medium">
        <color indexed="64"/>
      </left>
      <right style="medium">
        <color indexed="64"/>
      </right>
      <top style="dotted">
        <color auto="1"/>
      </top>
      <bottom style="medium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auto="1"/>
      </top>
      <bottom style="dotted">
        <color auto="1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31" fillId="0" borderId="0"/>
    <xf numFmtId="0" fontId="31" fillId="10" borderId="0" applyNumberFormat="0" applyBorder="0" applyAlignment="0" applyProtection="0"/>
    <xf numFmtId="0" fontId="31" fillId="31" borderId="0" applyNumberFormat="0" applyBorder="0" applyAlignment="0" applyProtection="0"/>
  </cellStyleXfs>
  <cellXfs count="106">
    <xf numFmtId="0" fontId="0" fillId="0" borderId="0" xfId="0"/>
    <xf numFmtId="0" fontId="16" fillId="0" borderId="0" xfId="0" applyFont="1"/>
    <xf numFmtId="0" fontId="19" fillId="0" borderId="0" xfId="0" applyFont="1"/>
    <xf numFmtId="0" fontId="20" fillId="0" borderId="0" xfId="0" applyFont="1"/>
    <xf numFmtId="165" fontId="0" fillId="0" borderId="0" xfId="0" applyNumberFormat="1"/>
    <xf numFmtId="0" fontId="0" fillId="0" borderId="0" xfId="0" applyAlignment="1">
      <alignment horizontal="right"/>
    </xf>
    <xf numFmtId="0" fontId="25" fillId="0" borderId="0" xfId="0" applyFont="1"/>
    <xf numFmtId="0" fontId="22" fillId="0" borderId="0" xfId="0" applyFont="1" applyAlignment="1">
      <alignment horizontal="right"/>
    </xf>
    <xf numFmtId="0" fontId="19" fillId="0" borderId="0" xfId="0" applyFont="1" applyAlignment="1">
      <alignment vertical="center"/>
    </xf>
    <xf numFmtId="0" fontId="25" fillId="0" borderId="11" xfId="0" applyFont="1" applyBorder="1"/>
    <xf numFmtId="0" fontId="25" fillId="0" borderId="13" xfId="0" applyFont="1" applyBorder="1"/>
    <xf numFmtId="0" fontId="21" fillId="33" borderId="12" xfId="0" applyFont="1" applyFill="1" applyBorder="1"/>
    <xf numFmtId="0" fontId="25" fillId="33" borderId="0" xfId="0" applyFont="1" applyFill="1"/>
    <xf numFmtId="0" fontId="21" fillId="34" borderId="17" xfId="0" applyFont="1" applyFill="1" applyBorder="1"/>
    <xf numFmtId="0" fontId="21" fillId="34" borderId="18" xfId="0" applyFont="1" applyFill="1" applyBorder="1"/>
    <xf numFmtId="0" fontId="21" fillId="34" borderId="19" xfId="0" applyFont="1" applyFill="1" applyBorder="1"/>
    <xf numFmtId="0" fontId="21" fillId="0" borderId="18" xfId="0" applyFont="1" applyBorder="1"/>
    <xf numFmtId="0" fontId="21" fillId="0" borderId="19" xfId="0" applyFont="1" applyBorder="1"/>
    <xf numFmtId="0" fontId="21" fillId="33" borderId="18" xfId="0" applyFont="1" applyFill="1" applyBorder="1"/>
    <xf numFmtId="0" fontId="25" fillId="33" borderId="14" xfId="0" applyFont="1" applyFill="1" applyBorder="1"/>
    <xf numFmtId="165" fontId="21" fillId="0" borderId="16" xfId="0" applyNumberFormat="1" applyFont="1" applyBorder="1"/>
    <xf numFmtId="0" fontId="21" fillId="0" borderId="17" xfId="0" applyFont="1" applyBorder="1"/>
    <xf numFmtId="0" fontId="25" fillId="33" borderId="18" xfId="0" applyFont="1" applyFill="1" applyBorder="1"/>
    <xf numFmtId="0" fontId="25" fillId="33" borderId="19" xfId="0" applyFont="1" applyFill="1" applyBorder="1"/>
    <xf numFmtId="165" fontId="25" fillId="34" borderId="16" xfId="0" applyNumberFormat="1" applyFont="1" applyFill="1" applyBorder="1"/>
    <xf numFmtId="165" fontId="25" fillId="0" borderId="16" xfId="0" applyNumberFormat="1" applyFont="1" applyBorder="1"/>
    <xf numFmtId="0" fontId="21" fillId="33" borderId="19" xfId="0" applyFont="1" applyFill="1" applyBorder="1"/>
    <xf numFmtId="0" fontId="21" fillId="0" borderId="16" xfId="0" applyFont="1" applyBorder="1"/>
    <xf numFmtId="0" fontId="21" fillId="33" borderId="10" xfId="0" applyFont="1" applyFill="1" applyBorder="1"/>
    <xf numFmtId="0" fontId="24" fillId="0" borderId="0" xfId="0" applyFont="1" applyAlignment="1">
      <alignment horizontal="right" vertical="center"/>
    </xf>
    <xf numFmtId="0" fontId="20" fillId="0" borderId="12" xfId="0" applyFont="1" applyBorder="1"/>
    <xf numFmtId="0" fontId="0" fillId="0" borderId="11" xfId="0" applyBorder="1"/>
    <xf numFmtId="165" fontId="0" fillId="0" borderId="11" xfId="0" applyNumberFormat="1" applyBorder="1"/>
    <xf numFmtId="0" fontId="0" fillId="0" borderId="11" xfId="0" applyBorder="1" applyAlignment="1">
      <alignment horizontal="right"/>
    </xf>
    <xf numFmtId="0" fontId="22" fillId="0" borderId="11" xfId="0" applyFont="1" applyBorder="1" applyAlignment="1">
      <alignment horizontal="right"/>
    </xf>
    <xf numFmtId="0" fontId="18" fillId="0" borderId="21" xfId="0" applyFont="1" applyBorder="1" applyAlignment="1">
      <alignment horizontal="center" textRotation="90" wrapText="1" shrinkToFit="1"/>
    </xf>
    <xf numFmtId="0" fontId="25" fillId="0" borderId="22" xfId="0" applyFont="1" applyBorder="1"/>
    <xf numFmtId="0" fontId="25" fillId="0" borderId="23" xfId="0" applyFont="1" applyBorder="1"/>
    <xf numFmtId="0" fontId="25" fillId="0" borderId="24" xfId="0" applyFont="1" applyBorder="1"/>
    <xf numFmtId="0" fontId="25" fillId="33" borderId="15" xfId="0" applyFont="1" applyFill="1" applyBorder="1"/>
    <xf numFmtId="0" fontId="16" fillId="33" borderId="0" xfId="0" applyFont="1" applyFill="1"/>
    <xf numFmtId="0" fontId="23" fillId="0" borderId="26" xfId="0" applyFont="1" applyBorder="1" applyAlignment="1">
      <alignment horizontal="center" vertical="center" wrapText="1"/>
    </xf>
    <xf numFmtId="0" fontId="19" fillId="0" borderId="26" xfId="0" applyFont="1" applyBorder="1"/>
    <xf numFmtId="0" fontId="23" fillId="0" borderId="0" xfId="0" applyFont="1" applyAlignment="1">
      <alignment horizontal="left" vertical="center"/>
    </xf>
    <xf numFmtId="0" fontId="25" fillId="0" borderId="21" xfId="0" applyFont="1" applyBorder="1"/>
    <xf numFmtId="0" fontId="25" fillId="0" borderId="27" xfId="0" applyFont="1" applyBorder="1"/>
    <xf numFmtId="0" fontId="21" fillId="33" borderId="28" xfId="0" applyFont="1" applyFill="1" applyBorder="1"/>
    <xf numFmtId="0" fontId="21" fillId="33" borderId="29" xfId="0" applyFont="1" applyFill="1" applyBorder="1"/>
    <xf numFmtId="0" fontId="21" fillId="34" borderId="16" xfId="0" applyFont="1" applyFill="1" applyBorder="1"/>
    <xf numFmtId="0" fontId="21" fillId="34" borderId="30" xfId="0" applyFont="1" applyFill="1" applyBorder="1"/>
    <xf numFmtId="0" fontId="21" fillId="0" borderId="30" xfId="0" applyFont="1" applyBorder="1"/>
    <xf numFmtId="0" fontId="21" fillId="33" borderId="16" xfId="0" applyFont="1" applyFill="1" applyBorder="1"/>
    <xf numFmtId="0" fontId="21" fillId="33" borderId="30" xfId="0" applyFont="1" applyFill="1" applyBorder="1"/>
    <xf numFmtId="0" fontId="22" fillId="33" borderId="20" xfId="0" applyFont="1" applyFill="1" applyBorder="1" applyAlignment="1">
      <alignment horizontal="center"/>
    </xf>
    <xf numFmtId="0" fontId="32" fillId="0" borderId="0" xfId="0" applyFont="1" applyAlignment="1">
      <alignment horizontal="right" vertical="center" wrapText="1"/>
    </xf>
    <xf numFmtId="0" fontId="29" fillId="33" borderId="18" xfId="0" applyFont="1" applyFill="1" applyBorder="1"/>
    <xf numFmtId="0" fontId="23" fillId="0" borderId="0" xfId="0" applyFont="1" applyAlignment="1">
      <alignment horizontal="center" vertical="center" wrapText="1"/>
    </xf>
    <xf numFmtId="0" fontId="19" fillId="0" borderId="26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30" fillId="0" borderId="0" xfId="0" applyFont="1" applyAlignment="1">
      <alignment horizontal="center" vertical="center" wrapText="1"/>
    </xf>
    <xf numFmtId="164" fontId="18" fillId="0" borderId="25" xfId="0" applyNumberFormat="1" applyFont="1" applyBorder="1" applyAlignment="1">
      <alignment horizontal="center" textRotation="90" wrapText="1" shrinkToFit="1"/>
    </xf>
    <xf numFmtId="0" fontId="26" fillId="0" borderId="31" xfId="0" applyFont="1" applyBorder="1" applyAlignment="1">
      <alignment horizontal="center"/>
    </xf>
    <xf numFmtId="164" fontId="21" fillId="33" borderId="32" xfId="0" applyNumberFormat="1" applyFont="1" applyFill="1" applyBorder="1" applyAlignment="1">
      <alignment horizontal="left"/>
    </xf>
    <xf numFmtId="164" fontId="21" fillId="34" borderId="32" xfId="0" applyNumberFormat="1" applyFont="1" applyFill="1" applyBorder="1" applyAlignment="1">
      <alignment horizontal="left"/>
    </xf>
    <xf numFmtId="0" fontId="22" fillId="34" borderId="20" xfId="0" applyFont="1" applyFill="1" applyBorder="1" applyAlignment="1">
      <alignment horizontal="center"/>
    </xf>
    <xf numFmtId="0" fontId="22" fillId="0" borderId="20" xfId="0" applyFont="1" applyBorder="1" applyAlignment="1">
      <alignment horizontal="center"/>
    </xf>
    <xf numFmtId="164" fontId="21" fillId="0" borderId="32" xfId="0" applyNumberFormat="1" applyFont="1" applyBorder="1" applyAlignment="1">
      <alignment horizontal="left"/>
    </xf>
    <xf numFmtId="49" fontId="22" fillId="33" borderId="20" xfId="0" applyNumberFormat="1" applyFont="1" applyFill="1" applyBorder="1" applyAlignment="1">
      <alignment horizontal="center"/>
    </xf>
    <xf numFmtId="49" fontId="22" fillId="0" borderId="20" xfId="0" applyNumberFormat="1" applyFont="1" applyBorder="1" applyAlignment="1">
      <alignment horizontal="center"/>
    </xf>
    <xf numFmtId="164" fontId="21" fillId="0" borderId="33" xfId="0" applyNumberFormat="1" applyFont="1" applyBorder="1" applyAlignment="1">
      <alignment horizontal="left"/>
    </xf>
    <xf numFmtId="0" fontId="22" fillId="0" borderId="34" xfId="0" applyFont="1" applyBorder="1" applyAlignment="1">
      <alignment horizontal="center"/>
    </xf>
    <xf numFmtId="0" fontId="28" fillId="0" borderId="0" xfId="0" applyFont="1"/>
    <xf numFmtId="0" fontId="25" fillId="0" borderId="16" xfId="0" applyFont="1" applyBorder="1"/>
    <xf numFmtId="0" fontId="29" fillId="0" borderId="0" xfId="0" applyFont="1"/>
    <xf numFmtId="0" fontId="25" fillId="0" borderId="35" xfId="0" applyFont="1" applyBorder="1"/>
    <xf numFmtId="0" fontId="19" fillId="0" borderId="39" xfId="0" applyFont="1" applyBorder="1"/>
    <xf numFmtId="49" fontId="19" fillId="0" borderId="0" xfId="0" applyNumberFormat="1" applyFont="1"/>
    <xf numFmtId="3" fontId="27" fillId="0" borderId="40" xfId="0" applyNumberFormat="1" applyFont="1" applyBorder="1" applyAlignment="1">
      <alignment horizontal="center" vertical="center" wrapText="1"/>
    </xf>
    <xf numFmtId="0" fontId="21" fillId="0" borderId="32" xfId="0" applyFont="1" applyBorder="1" applyAlignment="1">
      <alignment horizontal="center"/>
    </xf>
    <xf numFmtId="0" fontId="21" fillId="33" borderId="41" xfId="0" applyFont="1" applyFill="1" applyBorder="1" applyAlignment="1">
      <alignment horizontal="center"/>
    </xf>
    <xf numFmtId="0" fontId="21" fillId="33" borderId="32" xfId="0" applyFont="1" applyFill="1" applyBorder="1" applyAlignment="1">
      <alignment horizontal="center"/>
    </xf>
    <xf numFmtId="0" fontId="21" fillId="0" borderId="33" xfId="0" applyFont="1" applyBorder="1" applyAlignment="1">
      <alignment horizontal="center"/>
    </xf>
    <xf numFmtId="0" fontId="0" fillId="33" borderId="36" xfId="0" applyFill="1" applyBorder="1"/>
    <xf numFmtId="4" fontId="0" fillId="0" borderId="37" xfId="0" applyNumberFormat="1" applyBorder="1"/>
    <xf numFmtId="4" fontId="0" fillId="33" borderId="37" xfId="0" applyNumberFormat="1" applyFill="1" applyBorder="1"/>
    <xf numFmtId="4" fontId="0" fillId="0" borderId="38" xfId="0" applyNumberFormat="1" applyBorder="1"/>
    <xf numFmtId="0" fontId="33" fillId="0" borderId="0" xfId="0" applyFont="1" applyAlignment="1">
      <alignment horizontal="center"/>
    </xf>
    <xf numFmtId="4" fontId="33" fillId="0" borderId="0" xfId="0" applyNumberFormat="1" applyFont="1"/>
    <xf numFmtId="0" fontId="16" fillId="0" borderId="10" xfId="0" applyFont="1" applyBorder="1" applyAlignment="1">
      <alignment wrapText="1"/>
    </xf>
    <xf numFmtId="0" fontId="0" fillId="33" borderId="41" xfId="0" applyFill="1" applyBorder="1"/>
    <xf numFmtId="4" fontId="0" fillId="35" borderId="32" xfId="0" applyNumberFormat="1" applyFill="1" applyBorder="1"/>
    <xf numFmtId="4" fontId="0" fillId="35" borderId="42" xfId="0" applyNumberFormat="1" applyFill="1" applyBorder="1"/>
    <xf numFmtId="4" fontId="20" fillId="35" borderId="32" xfId="0" applyNumberFormat="1" applyFont="1" applyFill="1" applyBorder="1"/>
    <xf numFmtId="4" fontId="0" fillId="33" borderId="32" xfId="0" applyNumberFormat="1" applyFill="1" applyBorder="1"/>
    <xf numFmtId="4" fontId="0" fillId="35" borderId="12" xfId="0" applyNumberFormat="1" applyFill="1" applyBorder="1"/>
    <xf numFmtId="4" fontId="0" fillId="33" borderId="12" xfId="0" applyNumberFormat="1" applyFill="1" applyBorder="1"/>
    <xf numFmtId="4" fontId="0" fillId="35" borderId="33" xfId="0" applyNumberFormat="1" applyFill="1" applyBorder="1"/>
    <xf numFmtId="0" fontId="16" fillId="0" borderId="43" xfId="0" applyFont="1" applyBorder="1" applyAlignment="1">
      <alignment wrapText="1"/>
    </xf>
    <xf numFmtId="0" fontId="16" fillId="0" borderId="0" xfId="0" applyFont="1" applyAlignment="1">
      <alignment wrapText="1"/>
    </xf>
    <xf numFmtId="9" fontId="0" fillId="0" borderId="0" xfId="0" applyNumberFormat="1"/>
    <xf numFmtId="4" fontId="0" fillId="0" borderId="0" xfId="0" applyNumberFormat="1"/>
    <xf numFmtId="0" fontId="18" fillId="0" borderId="25" xfId="0" applyFont="1" applyBorder="1" applyAlignment="1">
      <alignment horizontal="left" wrapText="1" shrinkToFit="1"/>
    </xf>
    <xf numFmtId="0" fontId="18" fillId="0" borderId="24" xfId="0" applyFont="1" applyBorder="1" applyAlignment="1">
      <alignment horizontal="left" wrapText="1" shrinkToFit="1"/>
    </xf>
    <xf numFmtId="0" fontId="19" fillId="0" borderId="0" xfId="0" applyFont="1" applyAlignment="1">
      <alignment horizontal="center" vertical="center" wrapText="1"/>
    </xf>
    <xf numFmtId="0" fontId="34" fillId="0" borderId="0" xfId="0" applyFont="1" applyAlignment="1">
      <alignment horizontal="left"/>
    </xf>
    <xf numFmtId="0" fontId="34" fillId="0" borderId="0" xfId="0" applyFont="1" applyAlignment="1">
      <alignment horizontal="left" wrapText="1"/>
    </xf>
  </cellXfs>
  <cellStyles count="45">
    <cellStyle name="20 % – Zvýraznění 1" xfId="19" builtinId="30" customBuiltin="1"/>
    <cellStyle name="20 % – Zvýraznění 2" xfId="23" builtinId="34" customBuiltin="1"/>
    <cellStyle name="20 % – Zvýraznění 3" xfId="27" builtinId="38" customBuiltin="1"/>
    <cellStyle name="20 % – Zvýraznění 4" xfId="31" builtinId="42" customBuiltin="1"/>
    <cellStyle name="20 % – Zvýraznění 5" xfId="35" builtinId="46" customBuiltin="1"/>
    <cellStyle name="20 % – Zvýraznění 6" xfId="39" builtinId="50" customBuiltin="1"/>
    <cellStyle name="20 % – Zvýraznění1 2" xfId="43" xr:uid="{00000000-0005-0000-0000-000001000000}"/>
    <cellStyle name="40 % – Zvýraznění 1" xfId="20" builtinId="31" customBuiltin="1"/>
    <cellStyle name="40 % – Zvýraznění 2" xfId="24" builtinId="35" customBuiltin="1"/>
    <cellStyle name="40 % – Zvýraznění 3" xfId="28" builtinId="39" customBuiltin="1"/>
    <cellStyle name="40 % – Zvýraznění 4" xfId="32" builtinId="43" customBuiltin="1"/>
    <cellStyle name="40 % – Zvýraznění 5" xfId="36" builtinId="47" customBuiltin="1"/>
    <cellStyle name="40 % – Zvýraznění 6" xfId="40" builtinId="51" customBuiltin="1"/>
    <cellStyle name="40 % – Zvýraznění6 2" xfId="44" xr:uid="{00000000-0005-0000-0000-00000D000000}"/>
    <cellStyle name="60 % – Zvýraznění 1" xfId="21" builtinId="32" customBuiltin="1"/>
    <cellStyle name="60 % – Zvýraznění 2" xfId="25" builtinId="36" customBuiltin="1"/>
    <cellStyle name="60 % – Zvýraznění 3" xfId="29" builtinId="40" customBuiltin="1"/>
    <cellStyle name="60 % – Zvýraznění 4" xfId="33" builtinId="44" customBuiltin="1"/>
    <cellStyle name="60 % – Zvýraznění 5" xfId="37" builtinId="48" customBuiltin="1"/>
    <cellStyle name="60 % – Zvýraznění 6" xfId="41" builtinId="52" customBuiltin="1"/>
    <cellStyle name="Celkem" xfId="17" builtinId="25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2" xr:uid="{00000000-0005-0000-0000-00001E000000}"/>
    <cellStyle name="Poznámka" xfId="15" builtinId="10" customBuiltin="1"/>
    <cellStyle name="Propojená buňka" xfId="12" builtinId="24" customBuiltin="1"/>
    <cellStyle name="Správně" xfId="6" builtinId="26" customBuiltin="1"/>
    <cellStyle name="Špatně" xfId="7" builtinId="27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26"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</dxfs>
  <tableStyles count="0" defaultTableStyle="TableStyleMedium9" defaultPivotStyle="PivotStyleLight16"/>
  <colors>
    <mruColors>
      <color rgb="FFDDDDDD"/>
      <color rgb="FFC0C0C0"/>
      <color rgb="FFFFFFCC"/>
      <color rgb="FFFFFFFF"/>
      <color rgb="FFFFFF99"/>
      <color rgb="FFB2B2B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63"/>
  <sheetViews>
    <sheetView tabSelected="1" topLeftCell="B1" zoomScale="85" zoomScaleNormal="85" workbookViewId="0">
      <pane ySplit="4" topLeftCell="A5" activePane="bottomLeft" state="frozen"/>
      <selection pane="bottomLeft" activeCell="S15" sqref="S15"/>
    </sheetView>
  </sheetViews>
  <sheetFormatPr defaultRowHeight="15" x14ac:dyDescent="0.25"/>
  <cols>
    <col min="1" max="1" width="3.75" customWidth="1"/>
    <col min="2" max="2" width="20.375" style="6" customWidth="1"/>
    <col min="3" max="3" width="4.625" style="4" bestFit="1" customWidth="1"/>
    <col min="4" max="6" width="12.625" customWidth="1"/>
    <col min="7" max="8" width="12.625" hidden="1" customWidth="1"/>
    <col min="9" max="9" width="12.625" customWidth="1"/>
    <col min="10" max="10" width="4.75" bestFit="1" customWidth="1"/>
    <col min="11" max="11" width="3.625" bestFit="1" customWidth="1"/>
    <col min="12" max="12" width="7.5" style="5" customWidth="1"/>
    <col min="13" max="13" width="21.375" customWidth="1"/>
    <col min="14" max="14" width="28.75" style="7" customWidth="1"/>
    <col min="15" max="15" width="17.75" customWidth="1"/>
    <col min="16" max="16" width="22.75" customWidth="1"/>
    <col min="17" max="17" width="12" customWidth="1"/>
    <col min="18" max="18" width="16.375" customWidth="1"/>
    <col min="19" max="19" width="17" customWidth="1"/>
    <col min="20" max="20" width="46.25" customWidth="1"/>
  </cols>
  <sheetData>
    <row r="1" spans="1:20" s="2" customFormat="1" ht="14.25" customHeight="1" x14ac:dyDescent="0.25">
      <c r="A1" s="8"/>
      <c r="B1" s="103" t="s">
        <v>87</v>
      </c>
      <c r="C1" s="103"/>
      <c r="D1" s="103" t="s">
        <v>88</v>
      </c>
      <c r="E1" s="103"/>
      <c r="F1" s="58" t="s">
        <v>43</v>
      </c>
      <c r="G1" s="43"/>
      <c r="H1" s="54" t="s">
        <v>83</v>
      </c>
      <c r="L1" s="103" t="s">
        <v>135</v>
      </c>
      <c r="M1" s="103"/>
      <c r="N1" s="29"/>
      <c r="O1" s="29"/>
      <c r="P1" s="59"/>
    </row>
    <row r="2" spans="1:20" s="2" customFormat="1" ht="135" customHeight="1" x14ac:dyDescent="0.35">
      <c r="A2" s="8"/>
      <c r="B2" s="56" t="s">
        <v>44</v>
      </c>
      <c r="N2" s="105" t="s">
        <v>140</v>
      </c>
      <c r="O2" s="104"/>
      <c r="P2" s="104"/>
      <c r="Q2" s="104"/>
      <c r="R2" s="104"/>
      <c r="S2" s="104"/>
      <c r="T2" s="104"/>
    </row>
    <row r="3" spans="1:20" s="2" customFormat="1" ht="18" customHeight="1" thickBot="1" x14ac:dyDescent="0.3">
      <c r="A3" s="57"/>
      <c r="B3" s="41"/>
      <c r="C3" s="42"/>
      <c r="D3" s="42"/>
      <c r="E3" s="42"/>
      <c r="F3" s="42" t="s">
        <v>136</v>
      </c>
      <c r="G3" s="42"/>
      <c r="H3" s="75"/>
      <c r="I3" s="42"/>
      <c r="M3" s="77" t="s">
        <v>55</v>
      </c>
      <c r="O3" s="76"/>
    </row>
    <row r="4" spans="1:20" s="1" customFormat="1" ht="49.5" customHeight="1" thickBot="1" x14ac:dyDescent="0.3">
      <c r="A4" s="101" t="s">
        <v>2</v>
      </c>
      <c r="B4" s="102"/>
      <c r="C4" s="35" t="s">
        <v>3</v>
      </c>
      <c r="D4" s="36" t="s">
        <v>4</v>
      </c>
      <c r="E4" s="37"/>
      <c r="F4" s="37"/>
      <c r="G4" s="37"/>
      <c r="H4" s="37"/>
      <c r="I4" s="38"/>
      <c r="J4" s="44" t="s">
        <v>1</v>
      </c>
      <c r="K4" s="45" t="s">
        <v>45</v>
      </c>
      <c r="L4" s="60" t="s">
        <v>0</v>
      </c>
      <c r="M4" s="61" t="s">
        <v>56</v>
      </c>
      <c r="N4" s="74" t="s">
        <v>97</v>
      </c>
      <c r="O4" s="88" t="s">
        <v>137</v>
      </c>
      <c r="P4" s="97" t="s">
        <v>138</v>
      </c>
      <c r="Q4" s="98"/>
      <c r="R4" s="98"/>
    </row>
    <row r="5" spans="1:20" x14ac:dyDescent="0.25">
      <c r="A5" s="28">
        <v>1</v>
      </c>
      <c r="B5" s="12" t="s">
        <v>9</v>
      </c>
      <c r="C5" s="19"/>
      <c r="D5" s="19"/>
      <c r="E5" s="19"/>
      <c r="F5" s="19"/>
      <c r="G5" s="19"/>
      <c r="H5" s="19"/>
      <c r="I5" s="39"/>
      <c r="J5" s="46" t="s">
        <v>6</v>
      </c>
      <c r="K5" s="47"/>
      <c r="L5" s="62"/>
      <c r="M5" s="53"/>
      <c r="N5" s="79"/>
      <c r="O5" s="89"/>
      <c r="P5" s="82"/>
    </row>
    <row r="6" spans="1:20" x14ac:dyDescent="0.25">
      <c r="A6" s="30">
        <v>1</v>
      </c>
      <c r="B6" s="10"/>
      <c r="C6" s="24">
        <v>1</v>
      </c>
      <c r="D6" s="13" t="s">
        <v>13</v>
      </c>
      <c r="E6" s="14"/>
      <c r="F6" s="14"/>
      <c r="G6" s="14"/>
      <c r="H6" s="14"/>
      <c r="I6" s="15"/>
      <c r="J6" s="48">
        <v>1</v>
      </c>
      <c r="K6" s="49" t="s">
        <v>46</v>
      </c>
      <c r="L6" s="63">
        <v>8</v>
      </c>
      <c r="M6" s="64" t="s">
        <v>60</v>
      </c>
      <c r="N6" s="78" t="s">
        <v>6</v>
      </c>
      <c r="O6" s="90"/>
      <c r="P6" s="83">
        <f>J6*O6</f>
        <v>0</v>
      </c>
      <c r="Q6" s="99"/>
      <c r="R6" s="100"/>
    </row>
    <row r="7" spans="1:20" x14ac:dyDescent="0.25">
      <c r="A7" s="30">
        <v>1</v>
      </c>
      <c r="B7" s="10"/>
      <c r="C7" s="20">
        <v>2</v>
      </c>
      <c r="D7" s="21"/>
      <c r="E7" s="16" t="s">
        <v>14</v>
      </c>
      <c r="F7" s="16"/>
      <c r="G7" s="16"/>
      <c r="H7" s="16"/>
      <c r="I7" s="17"/>
      <c r="J7" s="27">
        <v>1</v>
      </c>
      <c r="K7" s="50" t="s">
        <v>46</v>
      </c>
      <c r="L7" s="63">
        <v>8</v>
      </c>
      <c r="M7" s="64" t="s">
        <v>60</v>
      </c>
      <c r="N7" s="78" t="s">
        <v>98</v>
      </c>
      <c r="O7" s="91"/>
      <c r="P7" s="83">
        <f t="shared" ref="P7:P61" si="0">J7*O7</f>
        <v>0</v>
      </c>
      <c r="Q7" s="99"/>
      <c r="R7" s="100"/>
    </row>
    <row r="8" spans="1:20" x14ac:dyDescent="0.25">
      <c r="A8" s="30">
        <v>1</v>
      </c>
      <c r="B8" s="10"/>
      <c r="C8" s="20">
        <v>3</v>
      </c>
      <c r="D8" s="21"/>
      <c r="E8" s="16" t="s">
        <v>15</v>
      </c>
      <c r="F8" s="16"/>
      <c r="G8" s="16"/>
      <c r="H8" s="16"/>
      <c r="I8" s="17"/>
      <c r="J8" s="27">
        <v>1</v>
      </c>
      <c r="K8" s="50" t="s">
        <v>46</v>
      </c>
      <c r="L8" s="63">
        <v>8</v>
      </c>
      <c r="M8" s="64" t="s">
        <v>60</v>
      </c>
      <c r="N8" s="78" t="s">
        <v>99</v>
      </c>
      <c r="O8" s="90"/>
      <c r="P8" s="83">
        <f t="shared" si="0"/>
        <v>0</v>
      </c>
      <c r="Q8" s="99"/>
      <c r="R8" s="100"/>
    </row>
    <row r="9" spans="1:20" x14ac:dyDescent="0.25">
      <c r="A9" s="30">
        <v>1</v>
      </c>
      <c r="B9" s="10"/>
      <c r="C9" s="20">
        <v>4</v>
      </c>
      <c r="D9" s="21"/>
      <c r="E9" s="16" t="s">
        <v>16</v>
      </c>
      <c r="F9" s="16"/>
      <c r="G9" s="16"/>
      <c r="H9" s="16"/>
      <c r="I9" s="17"/>
      <c r="J9" s="27">
        <v>2</v>
      </c>
      <c r="K9" s="50" t="s">
        <v>46</v>
      </c>
      <c r="L9" s="63">
        <v>8</v>
      </c>
      <c r="M9" s="64" t="s">
        <v>60</v>
      </c>
      <c r="N9" s="78" t="s">
        <v>100</v>
      </c>
      <c r="O9" s="90"/>
      <c r="P9" s="83">
        <f t="shared" si="0"/>
        <v>0</v>
      </c>
      <c r="Q9" s="99"/>
      <c r="R9" s="100"/>
    </row>
    <row r="10" spans="1:20" s="3" customFormat="1" x14ac:dyDescent="0.25">
      <c r="A10" s="30">
        <v>1</v>
      </c>
      <c r="B10" s="10"/>
      <c r="C10" s="20">
        <v>11</v>
      </c>
      <c r="D10" s="21"/>
      <c r="E10" s="16" t="s">
        <v>8</v>
      </c>
      <c r="F10" s="16"/>
      <c r="G10" s="16"/>
      <c r="H10" s="16"/>
      <c r="I10" s="17"/>
      <c r="J10" s="27">
        <v>1</v>
      </c>
      <c r="K10" s="50" t="s">
        <v>46</v>
      </c>
      <c r="L10" s="66">
        <v>1</v>
      </c>
      <c r="M10" s="65" t="s">
        <v>57</v>
      </c>
      <c r="N10" s="78" t="s">
        <v>127</v>
      </c>
      <c r="O10" s="92"/>
      <c r="P10" s="83">
        <f t="shared" si="0"/>
        <v>0</v>
      </c>
      <c r="Q10" s="99"/>
      <c r="R10" s="100"/>
    </row>
    <row r="11" spans="1:20" x14ac:dyDescent="0.25">
      <c r="A11" s="30">
        <v>1</v>
      </c>
      <c r="B11" s="10"/>
      <c r="C11" s="20">
        <v>30</v>
      </c>
      <c r="D11" s="21"/>
      <c r="E11" s="16" t="s">
        <v>17</v>
      </c>
      <c r="F11" s="16"/>
      <c r="G11" s="16"/>
      <c r="H11" s="16"/>
      <c r="I11" s="17"/>
      <c r="J11" s="27">
        <v>2</v>
      </c>
      <c r="K11" s="50" t="s">
        <v>46</v>
      </c>
      <c r="L11" s="66">
        <v>6</v>
      </c>
      <c r="M11" s="65" t="s">
        <v>59</v>
      </c>
      <c r="N11" s="78" t="s">
        <v>101</v>
      </c>
      <c r="O11" s="90"/>
      <c r="P11" s="83">
        <f t="shared" si="0"/>
        <v>0</v>
      </c>
      <c r="Q11" s="99"/>
      <c r="R11" s="100"/>
    </row>
    <row r="12" spans="1:20" x14ac:dyDescent="0.25">
      <c r="A12" s="11">
        <v>2</v>
      </c>
      <c r="B12" s="12" t="s">
        <v>10</v>
      </c>
      <c r="C12" s="22"/>
      <c r="D12" s="22"/>
      <c r="E12" s="22"/>
      <c r="F12" s="22"/>
      <c r="G12" s="22"/>
      <c r="H12" s="22"/>
      <c r="I12" s="23"/>
      <c r="J12" s="51"/>
      <c r="K12" s="52"/>
      <c r="L12" s="62">
        <v>8</v>
      </c>
      <c r="M12" s="53" t="s">
        <v>60</v>
      </c>
      <c r="N12" s="80"/>
      <c r="O12" s="93"/>
      <c r="P12" s="84"/>
      <c r="Q12" s="100"/>
      <c r="R12" s="100"/>
    </row>
    <row r="13" spans="1:20" x14ac:dyDescent="0.25">
      <c r="A13" s="30">
        <v>2</v>
      </c>
      <c r="B13" s="10"/>
      <c r="C13" s="24">
        <v>17</v>
      </c>
      <c r="D13" s="13" t="s">
        <v>18</v>
      </c>
      <c r="E13" s="14"/>
      <c r="F13" s="14"/>
      <c r="G13" s="14"/>
      <c r="H13" s="14"/>
      <c r="I13" s="15"/>
      <c r="J13" s="48">
        <v>1</v>
      </c>
      <c r="K13" s="49" t="s">
        <v>46</v>
      </c>
      <c r="L13" s="63">
        <v>8</v>
      </c>
      <c r="M13" s="64" t="s">
        <v>60</v>
      </c>
      <c r="N13" s="78" t="s">
        <v>6</v>
      </c>
      <c r="O13" s="90"/>
      <c r="P13" s="83">
        <f t="shared" si="0"/>
        <v>0</v>
      </c>
      <c r="Q13" s="99"/>
      <c r="R13" s="100"/>
    </row>
    <row r="14" spans="1:20" x14ac:dyDescent="0.25">
      <c r="A14" s="30">
        <v>2</v>
      </c>
      <c r="B14" s="10"/>
      <c r="C14" s="20">
        <v>18</v>
      </c>
      <c r="D14" s="21"/>
      <c r="E14" s="16" t="s">
        <v>19</v>
      </c>
      <c r="F14" s="16"/>
      <c r="G14" s="16"/>
      <c r="H14" s="16"/>
      <c r="I14" s="17"/>
      <c r="J14" s="27">
        <v>2</v>
      </c>
      <c r="K14" s="50" t="s">
        <v>46</v>
      </c>
      <c r="L14" s="66">
        <v>8</v>
      </c>
      <c r="M14" s="65" t="s">
        <v>60</v>
      </c>
      <c r="N14" s="78" t="s">
        <v>102</v>
      </c>
      <c r="O14" s="90"/>
      <c r="P14" s="83">
        <f t="shared" si="0"/>
        <v>0</v>
      </c>
      <c r="Q14" s="99"/>
      <c r="R14" s="100"/>
    </row>
    <row r="15" spans="1:20" x14ac:dyDescent="0.25">
      <c r="A15" s="30">
        <v>2</v>
      </c>
      <c r="B15" s="10"/>
      <c r="C15" s="20">
        <v>21</v>
      </c>
      <c r="D15" s="21"/>
      <c r="E15" s="16" t="s">
        <v>20</v>
      </c>
      <c r="F15" s="16"/>
      <c r="G15" s="16"/>
      <c r="H15" s="16"/>
      <c r="I15" s="17"/>
      <c r="J15" s="27">
        <v>1</v>
      </c>
      <c r="K15" s="50" t="s">
        <v>46</v>
      </c>
      <c r="L15" s="66">
        <v>31</v>
      </c>
      <c r="M15" s="65" t="s">
        <v>61</v>
      </c>
      <c r="N15" s="78" t="s">
        <v>103</v>
      </c>
      <c r="O15" s="90"/>
      <c r="P15" s="83">
        <f t="shared" si="0"/>
        <v>0</v>
      </c>
      <c r="Q15" s="99"/>
      <c r="R15" s="100"/>
    </row>
    <row r="16" spans="1:20" x14ac:dyDescent="0.25">
      <c r="A16" s="30">
        <v>2</v>
      </c>
      <c r="B16" s="10"/>
      <c r="C16" s="20">
        <v>22</v>
      </c>
      <c r="D16" s="21"/>
      <c r="E16" s="16" t="s">
        <v>20</v>
      </c>
      <c r="F16" s="16"/>
      <c r="G16" s="16"/>
      <c r="H16" s="16"/>
      <c r="I16" s="17"/>
      <c r="J16" s="27">
        <v>1</v>
      </c>
      <c r="K16" s="50" t="s">
        <v>46</v>
      </c>
      <c r="L16" s="66">
        <v>31</v>
      </c>
      <c r="M16" s="65" t="s">
        <v>61</v>
      </c>
      <c r="N16" s="78" t="s">
        <v>103</v>
      </c>
      <c r="O16" s="90"/>
      <c r="P16" s="83">
        <f t="shared" si="0"/>
        <v>0</v>
      </c>
      <c r="Q16" s="99"/>
      <c r="R16" s="100"/>
    </row>
    <row r="17" spans="1:18" x14ac:dyDescent="0.25">
      <c r="A17" s="30">
        <v>2</v>
      </c>
      <c r="B17" s="10"/>
      <c r="C17" s="20">
        <v>23</v>
      </c>
      <c r="D17" s="21"/>
      <c r="E17" s="16" t="s">
        <v>90</v>
      </c>
      <c r="F17" s="16"/>
      <c r="G17" s="16"/>
      <c r="H17" s="16"/>
      <c r="I17" s="17"/>
      <c r="J17" s="27">
        <v>2</v>
      </c>
      <c r="K17" s="50" t="s">
        <v>46</v>
      </c>
      <c r="L17" s="66">
        <v>33</v>
      </c>
      <c r="M17" s="65" t="s">
        <v>62</v>
      </c>
      <c r="N17" s="78" t="s">
        <v>128</v>
      </c>
      <c r="O17" s="90"/>
      <c r="P17" s="83">
        <f t="shared" si="0"/>
        <v>0</v>
      </c>
      <c r="Q17" s="99"/>
      <c r="R17" s="100"/>
    </row>
    <row r="18" spans="1:18" x14ac:dyDescent="0.25">
      <c r="A18" s="30">
        <v>2</v>
      </c>
      <c r="B18" s="10"/>
      <c r="C18" s="20">
        <v>24</v>
      </c>
      <c r="D18" s="21"/>
      <c r="E18" s="16" t="s">
        <v>21</v>
      </c>
      <c r="F18" s="16"/>
      <c r="G18" s="16"/>
      <c r="H18" s="16"/>
      <c r="I18" s="17"/>
      <c r="J18" s="27">
        <v>2</v>
      </c>
      <c r="K18" s="50" t="s">
        <v>46</v>
      </c>
      <c r="L18" s="66">
        <v>33</v>
      </c>
      <c r="M18" s="65" t="s">
        <v>62</v>
      </c>
      <c r="N18" s="78" t="s">
        <v>104</v>
      </c>
      <c r="O18" s="90"/>
      <c r="P18" s="83">
        <f t="shared" si="0"/>
        <v>0</v>
      </c>
      <c r="Q18" s="99"/>
      <c r="R18" s="100"/>
    </row>
    <row r="19" spans="1:18" x14ac:dyDescent="0.25">
      <c r="A19" s="30">
        <v>2</v>
      </c>
      <c r="B19" s="10"/>
      <c r="C19" s="20">
        <v>25</v>
      </c>
      <c r="D19" s="21"/>
      <c r="E19" s="16" t="s">
        <v>89</v>
      </c>
      <c r="F19" s="16"/>
      <c r="G19" s="16"/>
      <c r="H19" s="16"/>
      <c r="I19" s="17"/>
      <c r="J19" s="27">
        <v>2</v>
      </c>
      <c r="K19" s="50" t="s">
        <v>46</v>
      </c>
      <c r="L19" s="66">
        <v>33</v>
      </c>
      <c r="M19" s="65" t="s">
        <v>62</v>
      </c>
      <c r="N19" s="78" t="s">
        <v>129</v>
      </c>
      <c r="O19" s="90"/>
      <c r="P19" s="83">
        <f t="shared" si="0"/>
        <v>0</v>
      </c>
      <c r="Q19" s="99"/>
      <c r="R19" s="100"/>
    </row>
    <row r="20" spans="1:18" x14ac:dyDescent="0.25">
      <c r="A20" s="30">
        <v>2</v>
      </c>
      <c r="B20" s="10"/>
      <c r="C20" s="20">
        <v>160</v>
      </c>
      <c r="D20" s="21"/>
      <c r="E20" s="16" t="s">
        <v>22</v>
      </c>
      <c r="F20" s="16"/>
      <c r="G20" s="16"/>
      <c r="H20" s="16"/>
      <c r="I20" s="17"/>
      <c r="J20" s="27">
        <v>4</v>
      </c>
      <c r="K20" s="50" t="s">
        <v>46</v>
      </c>
      <c r="L20" s="66">
        <v>81</v>
      </c>
      <c r="M20" s="65" t="s">
        <v>63</v>
      </c>
      <c r="N20" s="78" t="s">
        <v>105</v>
      </c>
      <c r="O20" s="90"/>
      <c r="P20" s="83">
        <f t="shared" si="0"/>
        <v>0</v>
      </c>
      <c r="Q20" s="99"/>
      <c r="R20" s="100"/>
    </row>
    <row r="21" spans="1:18" x14ac:dyDescent="0.25">
      <c r="A21" s="30">
        <v>2</v>
      </c>
      <c r="B21" s="10"/>
      <c r="C21" s="25">
        <v>226</v>
      </c>
      <c r="D21" s="21" t="s">
        <v>23</v>
      </c>
      <c r="E21" s="16"/>
      <c r="F21" s="16"/>
      <c r="G21" s="16"/>
      <c r="H21" s="16"/>
      <c r="I21" s="17"/>
      <c r="J21" s="27">
        <v>5</v>
      </c>
      <c r="K21" s="50" t="s">
        <v>46</v>
      </c>
      <c r="L21" s="66" t="s">
        <v>64</v>
      </c>
      <c r="M21" s="65" t="s">
        <v>65</v>
      </c>
      <c r="N21" s="78" t="s">
        <v>6</v>
      </c>
      <c r="O21" s="90"/>
      <c r="P21" s="83">
        <f t="shared" si="0"/>
        <v>0</v>
      </c>
      <c r="Q21" s="99"/>
      <c r="R21" s="100"/>
    </row>
    <row r="22" spans="1:18" x14ac:dyDescent="0.25">
      <c r="A22" s="30">
        <v>2</v>
      </c>
      <c r="B22" s="10"/>
      <c r="C22" s="25">
        <v>695</v>
      </c>
      <c r="D22" s="21" t="s">
        <v>24</v>
      </c>
      <c r="E22" s="16"/>
      <c r="F22" s="16"/>
      <c r="G22" s="16"/>
      <c r="H22" s="16"/>
      <c r="I22" s="17"/>
      <c r="J22" s="27">
        <v>1</v>
      </c>
      <c r="K22" s="50" t="s">
        <v>46</v>
      </c>
      <c r="L22" s="66">
        <v>6</v>
      </c>
      <c r="M22" s="65" t="s">
        <v>59</v>
      </c>
      <c r="N22" s="78" t="s">
        <v>106</v>
      </c>
      <c r="O22" s="90"/>
      <c r="P22" s="83">
        <f t="shared" si="0"/>
        <v>0</v>
      </c>
      <c r="Q22" s="99"/>
      <c r="R22" s="100"/>
    </row>
    <row r="23" spans="1:18" x14ac:dyDescent="0.25">
      <c r="A23" s="11">
        <v>3</v>
      </c>
      <c r="B23" s="12" t="s">
        <v>11</v>
      </c>
      <c r="C23" s="22"/>
      <c r="D23" s="18"/>
      <c r="E23" s="18"/>
      <c r="F23" s="18"/>
      <c r="G23" s="18"/>
      <c r="H23" s="18"/>
      <c r="I23" s="26"/>
      <c r="J23" s="51" t="s">
        <v>6</v>
      </c>
      <c r="K23" s="52"/>
      <c r="L23" s="62"/>
      <c r="M23" s="53"/>
      <c r="N23" s="80"/>
      <c r="O23" s="93"/>
      <c r="P23" s="84"/>
      <c r="Q23" s="100"/>
      <c r="R23" s="100"/>
    </row>
    <row r="24" spans="1:18" x14ac:dyDescent="0.25">
      <c r="A24" s="30">
        <v>3</v>
      </c>
      <c r="B24" s="10"/>
      <c r="C24" s="24">
        <v>15</v>
      </c>
      <c r="D24" s="13" t="s">
        <v>51</v>
      </c>
      <c r="E24" s="14"/>
      <c r="F24" s="14"/>
      <c r="G24" s="14"/>
      <c r="H24" s="14"/>
      <c r="I24" s="15"/>
      <c r="J24" s="48">
        <v>1</v>
      </c>
      <c r="K24" s="49" t="s">
        <v>46</v>
      </c>
      <c r="L24" s="63">
        <v>31</v>
      </c>
      <c r="M24" s="64" t="s">
        <v>61</v>
      </c>
      <c r="N24" s="78" t="s">
        <v>130</v>
      </c>
      <c r="O24" s="90"/>
      <c r="P24" s="83">
        <f t="shared" si="0"/>
        <v>0</v>
      </c>
      <c r="Q24" s="99"/>
      <c r="R24" s="100"/>
    </row>
    <row r="25" spans="1:18" x14ac:dyDescent="0.25">
      <c r="A25" s="11">
        <v>5</v>
      </c>
      <c r="B25" s="12" t="s">
        <v>25</v>
      </c>
      <c r="C25" s="22"/>
      <c r="D25" s="18"/>
      <c r="E25" s="18"/>
      <c r="F25" s="18"/>
      <c r="G25" s="18"/>
      <c r="H25" s="18"/>
      <c r="I25" s="26"/>
      <c r="J25" s="51"/>
      <c r="K25" s="52"/>
      <c r="L25" s="62">
        <v>8</v>
      </c>
      <c r="M25" s="53" t="s">
        <v>60</v>
      </c>
      <c r="N25" s="80"/>
      <c r="O25" s="93"/>
      <c r="P25" s="84"/>
      <c r="Q25" s="99"/>
      <c r="R25" s="100"/>
    </row>
    <row r="26" spans="1:18" x14ac:dyDescent="0.25">
      <c r="A26" s="30">
        <v>5</v>
      </c>
      <c r="B26" s="10"/>
      <c r="C26" s="25">
        <v>14</v>
      </c>
      <c r="D26" s="21" t="s">
        <v>26</v>
      </c>
      <c r="E26" s="16"/>
      <c r="F26" s="16"/>
      <c r="G26" s="16"/>
      <c r="H26" s="16"/>
      <c r="I26" s="17"/>
      <c r="J26" s="27">
        <v>1</v>
      </c>
      <c r="K26" s="50" t="s">
        <v>46</v>
      </c>
      <c r="L26" s="66">
        <v>8</v>
      </c>
      <c r="M26" s="65" t="s">
        <v>60</v>
      </c>
      <c r="N26" s="78" t="s">
        <v>107</v>
      </c>
      <c r="O26" s="94"/>
      <c r="P26" s="83">
        <f t="shared" si="0"/>
        <v>0</v>
      </c>
      <c r="Q26" s="99"/>
      <c r="R26" s="100"/>
    </row>
    <row r="27" spans="1:18" x14ac:dyDescent="0.25">
      <c r="A27" s="30">
        <v>5</v>
      </c>
      <c r="B27" s="10"/>
      <c r="C27" s="25">
        <v>38</v>
      </c>
      <c r="D27" s="21" t="s">
        <v>27</v>
      </c>
      <c r="E27" s="16"/>
      <c r="F27" s="16"/>
      <c r="G27" s="16"/>
      <c r="H27" s="16"/>
      <c r="I27" s="17"/>
      <c r="J27" s="27">
        <v>1</v>
      </c>
      <c r="K27" s="50" t="s">
        <v>46</v>
      </c>
      <c r="L27" s="66">
        <v>8</v>
      </c>
      <c r="M27" s="65" t="s">
        <v>60</v>
      </c>
      <c r="N27" s="78" t="s">
        <v>108</v>
      </c>
      <c r="O27" s="90"/>
      <c r="P27" s="83">
        <f t="shared" si="0"/>
        <v>0</v>
      </c>
      <c r="Q27" s="99"/>
      <c r="R27" s="100"/>
    </row>
    <row r="28" spans="1:18" x14ac:dyDescent="0.25">
      <c r="A28" s="30">
        <v>5</v>
      </c>
      <c r="B28" s="10"/>
      <c r="C28" s="25">
        <v>39</v>
      </c>
      <c r="D28" s="21" t="s">
        <v>28</v>
      </c>
      <c r="E28" s="16"/>
      <c r="F28" s="16"/>
      <c r="G28" s="16"/>
      <c r="H28" s="16"/>
      <c r="I28" s="17"/>
      <c r="J28" s="27">
        <v>1</v>
      </c>
      <c r="K28" s="50" t="s">
        <v>46</v>
      </c>
      <c r="L28" s="66">
        <v>8</v>
      </c>
      <c r="M28" s="65" t="s">
        <v>60</v>
      </c>
      <c r="N28" s="78" t="s">
        <v>109</v>
      </c>
      <c r="O28" s="90"/>
      <c r="P28" s="83">
        <f t="shared" si="0"/>
        <v>0</v>
      </c>
      <c r="Q28" s="99"/>
      <c r="R28" s="100"/>
    </row>
    <row r="29" spans="1:18" x14ac:dyDescent="0.25">
      <c r="A29" s="30">
        <v>5</v>
      </c>
      <c r="B29" s="10"/>
      <c r="C29" s="25">
        <v>40</v>
      </c>
      <c r="D29" s="21" t="s">
        <v>47</v>
      </c>
      <c r="E29" s="16"/>
      <c r="F29" s="16"/>
      <c r="G29" s="16"/>
      <c r="H29" s="16"/>
      <c r="I29" s="17"/>
      <c r="J29" s="27">
        <v>1</v>
      </c>
      <c r="K29" s="50" t="s">
        <v>46</v>
      </c>
      <c r="L29" s="66">
        <v>6</v>
      </c>
      <c r="M29" s="65" t="s">
        <v>59</v>
      </c>
      <c r="N29" s="78" t="s">
        <v>110</v>
      </c>
      <c r="O29" s="90"/>
      <c r="P29" s="83">
        <f t="shared" si="0"/>
        <v>0</v>
      </c>
      <c r="Q29" s="99"/>
      <c r="R29" s="100"/>
    </row>
    <row r="30" spans="1:18" x14ac:dyDescent="0.25">
      <c r="A30" s="30">
        <v>5</v>
      </c>
      <c r="B30" s="10"/>
      <c r="C30" s="25">
        <v>53</v>
      </c>
      <c r="D30" s="21" t="s">
        <v>29</v>
      </c>
      <c r="E30" s="16"/>
      <c r="F30" s="16"/>
      <c r="G30" s="16"/>
      <c r="H30" s="16"/>
      <c r="I30" s="17"/>
      <c r="J30" s="27">
        <v>1</v>
      </c>
      <c r="K30" s="50" t="s">
        <v>46</v>
      </c>
      <c r="L30" s="66" t="s">
        <v>66</v>
      </c>
      <c r="M30" s="65" t="s">
        <v>67</v>
      </c>
      <c r="N30" s="78" t="s">
        <v>111</v>
      </c>
      <c r="O30" s="90"/>
      <c r="P30" s="83">
        <f t="shared" si="0"/>
        <v>0</v>
      </c>
      <c r="Q30" s="99"/>
      <c r="R30" s="100"/>
    </row>
    <row r="31" spans="1:18" x14ac:dyDescent="0.25">
      <c r="A31" s="30">
        <v>5</v>
      </c>
      <c r="B31" s="10"/>
      <c r="C31" s="25">
        <v>91</v>
      </c>
      <c r="D31" s="21" t="s">
        <v>52</v>
      </c>
      <c r="E31" s="16"/>
      <c r="F31" s="16"/>
      <c r="G31" s="16"/>
      <c r="H31" s="16"/>
      <c r="I31" s="17"/>
      <c r="J31" s="27">
        <v>2</v>
      </c>
      <c r="K31" s="50" t="s">
        <v>46</v>
      </c>
      <c r="L31" s="66" t="s">
        <v>68</v>
      </c>
      <c r="M31" s="65" t="s">
        <v>69</v>
      </c>
      <c r="N31" s="78" t="s">
        <v>112</v>
      </c>
      <c r="O31" s="90"/>
      <c r="P31" s="83">
        <f t="shared" si="0"/>
        <v>0</v>
      </c>
      <c r="Q31" s="99"/>
      <c r="R31" s="100"/>
    </row>
    <row r="32" spans="1:18" x14ac:dyDescent="0.25">
      <c r="A32" s="30">
        <v>5</v>
      </c>
      <c r="B32" s="10"/>
      <c r="C32" s="25">
        <v>92</v>
      </c>
      <c r="D32" s="21" t="s">
        <v>53</v>
      </c>
      <c r="E32" s="16"/>
      <c r="F32" s="16"/>
      <c r="G32" s="16"/>
      <c r="H32" s="16"/>
      <c r="I32" s="17"/>
      <c r="J32" s="27">
        <v>2</v>
      </c>
      <c r="K32" s="50" t="s">
        <v>46</v>
      </c>
      <c r="L32" s="66" t="s">
        <v>70</v>
      </c>
      <c r="M32" s="65" t="s">
        <v>71</v>
      </c>
      <c r="N32" s="78" t="s">
        <v>113</v>
      </c>
      <c r="O32" s="90"/>
      <c r="P32" s="83">
        <f t="shared" si="0"/>
        <v>0</v>
      </c>
      <c r="Q32" s="99"/>
      <c r="R32" s="100"/>
    </row>
    <row r="33" spans="1:18" x14ac:dyDescent="0.25">
      <c r="A33" s="11">
        <v>6</v>
      </c>
      <c r="B33" s="12" t="s">
        <v>5</v>
      </c>
      <c r="C33" s="22"/>
      <c r="D33" s="22"/>
      <c r="E33" s="22"/>
      <c r="F33" s="22"/>
      <c r="G33" s="22"/>
      <c r="H33" s="22"/>
      <c r="I33" s="23"/>
      <c r="J33" s="51"/>
      <c r="K33" s="52"/>
      <c r="L33" s="62">
        <v>6</v>
      </c>
      <c r="M33" s="53" t="s">
        <v>59</v>
      </c>
      <c r="N33" s="80"/>
      <c r="O33" s="93"/>
      <c r="P33" s="84"/>
      <c r="Q33" s="99"/>
      <c r="R33" s="100"/>
    </row>
    <row r="34" spans="1:18" x14ac:dyDescent="0.25">
      <c r="A34" s="30">
        <v>6</v>
      </c>
      <c r="B34" s="10"/>
      <c r="C34" s="25">
        <v>36</v>
      </c>
      <c r="D34" s="21" t="s">
        <v>30</v>
      </c>
      <c r="E34" s="16"/>
      <c r="F34" s="16"/>
      <c r="G34" s="16"/>
      <c r="H34" s="16"/>
      <c r="I34" s="17"/>
      <c r="J34" s="27">
        <v>1</v>
      </c>
      <c r="K34" s="50" t="s">
        <v>46</v>
      </c>
      <c r="L34" s="66">
        <v>33</v>
      </c>
      <c r="M34" s="65" t="s">
        <v>62</v>
      </c>
      <c r="N34" s="78" t="s">
        <v>114</v>
      </c>
      <c r="O34" s="90"/>
      <c r="P34" s="83">
        <f t="shared" si="0"/>
        <v>0</v>
      </c>
      <c r="Q34" s="99"/>
      <c r="R34" s="100"/>
    </row>
    <row r="35" spans="1:18" x14ac:dyDescent="0.25">
      <c r="A35" s="30">
        <v>6</v>
      </c>
      <c r="B35" s="10"/>
      <c r="C35" s="25">
        <v>45</v>
      </c>
      <c r="D35" s="21" t="s">
        <v>52</v>
      </c>
      <c r="E35" s="16"/>
      <c r="F35" s="16"/>
      <c r="G35" s="16"/>
      <c r="H35" s="16"/>
      <c r="I35" s="17"/>
      <c r="J35" s="27">
        <v>4</v>
      </c>
      <c r="K35" s="50" t="s">
        <v>46</v>
      </c>
      <c r="L35" s="66">
        <v>50</v>
      </c>
      <c r="M35" s="65" t="s">
        <v>69</v>
      </c>
      <c r="N35" s="78" t="s">
        <v>115</v>
      </c>
      <c r="O35" s="90"/>
      <c r="P35" s="83">
        <f t="shared" si="0"/>
        <v>0</v>
      </c>
      <c r="Q35" s="99"/>
      <c r="R35" s="100"/>
    </row>
    <row r="36" spans="1:18" x14ac:dyDescent="0.25">
      <c r="A36" s="30">
        <v>6</v>
      </c>
      <c r="B36" s="10"/>
      <c r="C36" s="25">
        <v>49</v>
      </c>
      <c r="D36" s="21" t="s">
        <v>53</v>
      </c>
      <c r="E36" s="16"/>
      <c r="F36" s="16"/>
      <c r="G36" s="16"/>
      <c r="H36" s="16"/>
      <c r="I36" s="17"/>
      <c r="J36" s="27">
        <v>4</v>
      </c>
      <c r="K36" s="50" t="s">
        <v>46</v>
      </c>
      <c r="L36" s="66">
        <v>54</v>
      </c>
      <c r="M36" s="65" t="s">
        <v>72</v>
      </c>
      <c r="N36" s="78" t="s">
        <v>116</v>
      </c>
      <c r="O36" s="90"/>
      <c r="P36" s="83">
        <f t="shared" si="0"/>
        <v>0</v>
      </c>
      <c r="Q36" s="99"/>
      <c r="R36" s="100"/>
    </row>
    <row r="37" spans="1:18" x14ac:dyDescent="0.25">
      <c r="A37" s="30">
        <v>6</v>
      </c>
      <c r="B37" s="10"/>
      <c r="C37" s="25">
        <v>54</v>
      </c>
      <c r="D37" s="21" t="s">
        <v>29</v>
      </c>
      <c r="E37" s="16"/>
      <c r="F37" s="16"/>
      <c r="G37" s="16"/>
      <c r="H37" s="16"/>
      <c r="I37" s="17"/>
      <c r="J37" s="27">
        <v>5</v>
      </c>
      <c r="K37" s="50" t="s">
        <v>46</v>
      </c>
      <c r="L37" s="66" t="s">
        <v>66</v>
      </c>
      <c r="M37" s="65" t="s">
        <v>67</v>
      </c>
      <c r="N37" s="78" t="s">
        <v>117</v>
      </c>
      <c r="O37" s="90"/>
      <c r="P37" s="83">
        <f t="shared" si="0"/>
        <v>0</v>
      </c>
      <c r="Q37" s="99"/>
      <c r="R37" s="100"/>
    </row>
    <row r="38" spans="1:18" x14ac:dyDescent="0.25">
      <c r="A38" s="30">
        <v>6</v>
      </c>
      <c r="B38" s="10"/>
      <c r="C38" s="25">
        <v>690</v>
      </c>
      <c r="D38" s="21" t="s">
        <v>31</v>
      </c>
      <c r="E38" s="16"/>
      <c r="F38" s="16"/>
      <c r="G38" s="16"/>
      <c r="H38" s="16"/>
      <c r="I38" s="17"/>
      <c r="J38" s="27">
        <v>1</v>
      </c>
      <c r="K38" s="50" t="s">
        <v>46</v>
      </c>
      <c r="L38" s="66">
        <v>6</v>
      </c>
      <c r="M38" s="65" t="s">
        <v>59</v>
      </c>
      <c r="N38" s="78" t="s">
        <v>118</v>
      </c>
      <c r="O38" s="90"/>
      <c r="P38" s="83">
        <f t="shared" si="0"/>
        <v>0</v>
      </c>
      <c r="Q38" s="99"/>
      <c r="R38" s="100"/>
    </row>
    <row r="39" spans="1:18" x14ac:dyDescent="0.25">
      <c r="A39" s="30">
        <v>6</v>
      </c>
      <c r="B39" s="10"/>
      <c r="C39" s="25">
        <v>691</v>
      </c>
      <c r="D39" s="21" t="s">
        <v>32</v>
      </c>
      <c r="E39" s="16"/>
      <c r="F39" s="16"/>
      <c r="G39" s="16"/>
      <c r="H39" s="16"/>
      <c r="I39" s="17"/>
      <c r="J39" s="27">
        <v>1</v>
      </c>
      <c r="K39" s="50" t="s">
        <v>46</v>
      </c>
      <c r="L39" s="66">
        <v>33</v>
      </c>
      <c r="M39" s="65" t="s">
        <v>62</v>
      </c>
      <c r="N39" s="78" t="s">
        <v>119</v>
      </c>
      <c r="O39" s="90"/>
      <c r="P39" s="83">
        <f t="shared" si="0"/>
        <v>0</v>
      </c>
      <c r="Q39" s="99"/>
      <c r="R39" s="100"/>
    </row>
    <row r="40" spans="1:18" x14ac:dyDescent="0.25">
      <c r="A40" s="11">
        <v>7</v>
      </c>
      <c r="B40" s="12" t="s">
        <v>49</v>
      </c>
      <c r="C40" s="22"/>
      <c r="D40" s="55" t="s">
        <v>84</v>
      </c>
      <c r="E40" s="22"/>
      <c r="F40" s="22"/>
      <c r="G40" s="22"/>
      <c r="H40" s="22"/>
      <c r="I40" s="26" t="s">
        <v>44</v>
      </c>
      <c r="J40" s="51"/>
      <c r="K40" s="52"/>
      <c r="L40" s="62" t="s">
        <v>81</v>
      </c>
      <c r="M40" s="53" t="s">
        <v>82</v>
      </c>
      <c r="N40" s="80"/>
      <c r="O40" s="93"/>
      <c r="P40" s="84"/>
      <c r="Q40" s="99"/>
      <c r="R40" s="100"/>
    </row>
    <row r="41" spans="1:18" x14ac:dyDescent="0.25">
      <c r="A41" s="30">
        <v>7</v>
      </c>
      <c r="B41" s="10"/>
      <c r="C41" s="25">
        <v>44</v>
      </c>
      <c r="D41" s="21" t="s">
        <v>52</v>
      </c>
      <c r="E41" s="16"/>
      <c r="F41" s="16"/>
      <c r="G41" s="16"/>
      <c r="H41" s="16"/>
      <c r="I41" s="17"/>
      <c r="J41" s="27">
        <v>6</v>
      </c>
      <c r="K41" s="50" t="s">
        <v>46</v>
      </c>
      <c r="L41" s="66">
        <v>50</v>
      </c>
      <c r="M41" s="65" t="s">
        <v>69</v>
      </c>
      <c r="N41" s="78" t="s">
        <v>120</v>
      </c>
      <c r="O41" s="90"/>
      <c r="P41" s="83">
        <f t="shared" si="0"/>
        <v>0</v>
      </c>
      <c r="Q41" s="99"/>
      <c r="R41" s="100"/>
    </row>
    <row r="42" spans="1:18" x14ac:dyDescent="0.25">
      <c r="A42" s="30">
        <v>7</v>
      </c>
      <c r="B42" s="10"/>
      <c r="C42" s="25">
        <v>48</v>
      </c>
      <c r="D42" s="21" t="s">
        <v>53</v>
      </c>
      <c r="E42" s="16"/>
      <c r="F42" s="16"/>
      <c r="G42" s="16"/>
      <c r="H42" s="16"/>
      <c r="I42" s="17"/>
      <c r="J42" s="27">
        <v>6</v>
      </c>
      <c r="K42" s="50" t="s">
        <v>46</v>
      </c>
      <c r="L42" s="66">
        <v>54</v>
      </c>
      <c r="M42" s="65" t="s">
        <v>72</v>
      </c>
      <c r="N42" s="78" t="s">
        <v>116</v>
      </c>
      <c r="O42" s="90"/>
      <c r="P42" s="83">
        <f t="shared" si="0"/>
        <v>0</v>
      </c>
      <c r="Q42" s="99"/>
      <c r="R42" s="100"/>
    </row>
    <row r="43" spans="1:18" x14ac:dyDescent="0.25">
      <c r="A43" s="30">
        <v>7</v>
      </c>
      <c r="B43" s="10"/>
      <c r="C43" s="25">
        <v>167</v>
      </c>
      <c r="D43" s="21" t="s">
        <v>33</v>
      </c>
      <c r="E43" s="16"/>
      <c r="F43" s="16"/>
      <c r="G43" s="16"/>
      <c r="H43" s="16"/>
      <c r="I43" s="17"/>
      <c r="J43" s="27">
        <v>6</v>
      </c>
      <c r="K43" s="50" t="s">
        <v>46</v>
      </c>
      <c r="L43" s="66" t="e">
        <v>#N/A</v>
      </c>
      <c r="M43" s="65" t="s">
        <v>73</v>
      </c>
      <c r="N43" s="78" t="s">
        <v>6</v>
      </c>
      <c r="O43" s="90"/>
      <c r="P43" s="83">
        <f t="shared" si="0"/>
        <v>0</v>
      </c>
      <c r="Q43" s="99"/>
      <c r="R43" s="100"/>
    </row>
    <row r="44" spans="1:18" x14ac:dyDescent="0.25">
      <c r="A44" s="30">
        <v>7</v>
      </c>
      <c r="B44" s="73" t="s">
        <v>85</v>
      </c>
      <c r="C44" s="25">
        <v>213</v>
      </c>
      <c r="D44" s="21" t="s">
        <v>34</v>
      </c>
      <c r="E44" s="16"/>
      <c r="F44" s="16"/>
      <c r="G44" s="16"/>
      <c r="H44" s="16"/>
      <c r="I44" s="17" t="s">
        <v>50</v>
      </c>
      <c r="J44" s="27">
        <v>1</v>
      </c>
      <c r="K44" s="50" t="s">
        <v>46</v>
      </c>
      <c r="L44" s="63">
        <v>5</v>
      </c>
      <c r="M44" s="65" t="s">
        <v>91</v>
      </c>
      <c r="N44" s="78" t="s">
        <v>6</v>
      </c>
      <c r="O44" s="90"/>
      <c r="P44" s="83">
        <f t="shared" si="0"/>
        <v>0</v>
      </c>
      <c r="Q44" s="99"/>
      <c r="R44" s="100"/>
    </row>
    <row r="45" spans="1:18" x14ac:dyDescent="0.25">
      <c r="A45" s="30">
        <v>7</v>
      </c>
      <c r="B45" s="10"/>
      <c r="C45" s="20">
        <v>12</v>
      </c>
      <c r="D45" s="21"/>
      <c r="E45" s="16" t="s">
        <v>92</v>
      </c>
      <c r="F45" s="16"/>
      <c r="G45" s="16"/>
      <c r="H45" s="16"/>
      <c r="I45" s="17"/>
      <c r="J45" s="27">
        <v>1</v>
      </c>
      <c r="K45" s="50" t="s">
        <v>46</v>
      </c>
      <c r="L45" s="66">
        <v>5</v>
      </c>
      <c r="M45" s="65" t="s">
        <v>91</v>
      </c>
      <c r="N45" s="78" t="s">
        <v>6</v>
      </c>
      <c r="O45" s="90"/>
      <c r="P45" s="83">
        <f t="shared" si="0"/>
        <v>0</v>
      </c>
      <c r="Q45" s="99"/>
      <c r="R45" s="100"/>
    </row>
    <row r="46" spans="1:18" x14ac:dyDescent="0.25">
      <c r="A46" s="30">
        <v>7</v>
      </c>
      <c r="B46" s="10"/>
      <c r="C46" s="20">
        <v>105</v>
      </c>
      <c r="D46" s="21"/>
      <c r="E46" s="16"/>
      <c r="F46" s="16" t="s">
        <v>96</v>
      </c>
      <c r="G46" s="16"/>
      <c r="H46" s="16"/>
      <c r="I46" s="17"/>
      <c r="J46" s="27">
        <v>1</v>
      </c>
      <c r="K46" s="50" t="s">
        <v>46</v>
      </c>
      <c r="L46" s="66">
        <v>5</v>
      </c>
      <c r="M46" s="65" t="s">
        <v>91</v>
      </c>
      <c r="N46" s="78" t="s">
        <v>131</v>
      </c>
      <c r="O46" s="90"/>
      <c r="P46" s="83">
        <f t="shared" si="0"/>
        <v>0</v>
      </c>
      <c r="Q46" s="99"/>
      <c r="R46" s="100"/>
    </row>
    <row r="47" spans="1:18" x14ac:dyDescent="0.25">
      <c r="A47" s="30">
        <v>7</v>
      </c>
      <c r="B47" s="10"/>
      <c r="C47" s="20">
        <v>217</v>
      </c>
      <c r="D47" s="21"/>
      <c r="E47" s="16"/>
      <c r="F47" s="16" t="s">
        <v>95</v>
      </c>
      <c r="G47" s="16"/>
      <c r="H47" s="16"/>
      <c r="I47" s="17"/>
      <c r="J47" s="27">
        <v>1</v>
      </c>
      <c r="K47" s="50" t="s">
        <v>46</v>
      </c>
      <c r="L47" s="66">
        <v>5</v>
      </c>
      <c r="M47" s="65" t="s">
        <v>91</v>
      </c>
      <c r="N47" s="78" t="s">
        <v>132</v>
      </c>
      <c r="O47" s="90"/>
      <c r="P47" s="83">
        <f t="shared" si="0"/>
        <v>0</v>
      </c>
      <c r="Q47" s="99"/>
      <c r="R47" s="100"/>
    </row>
    <row r="48" spans="1:18" x14ac:dyDescent="0.25">
      <c r="A48" s="30">
        <v>7</v>
      </c>
      <c r="B48" s="10"/>
      <c r="C48" s="20">
        <v>218</v>
      </c>
      <c r="D48" s="21"/>
      <c r="E48" s="16"/>
      <c r="F48" s="16" t="s">
        <v>94</v>
      </c>
      <c r="G48" s="16"/>
      <c r="H48" s="16"/>
      <c r="I48" s="17"/>
      <c r="J48" s="27">
        <v>1</v>
      </c>
      <c r="K48" s="50" t="s">
        <v>46</v>
      </c>
      <c r="L48" s="66">
        <v>5</v>
      </c>
      <c r="M48" s="65" t="s">
        <v>91</v>
      </c>
      <c r="N48" s="78" t="s">
        <v>133</v>
      </c>
      <c r="O48" s="90"/>
      <c r="P48" s="83">
        <f t="shared" si="0"/>
        <v>0</v>
      </c>
      <c r="Q48" s="99"/>
      <c r="R48" s="100"/>
    </row>
    <row r="49" spans="1:18" x14ac:dyDescent="0.25">
      <c r="A49" s="30">
        <v>7</v>
      </c>
      <c r="B49" s="10"/>
      <c r="C49" s="20">
        <v>219</v>
      </c>
      <c r="D49" s="21"/>
      <c r="E49" s="16"/>
      <c r="F49" s="16" t="s">
        <v>93</v>
      </c>
      <c r="G49" s="16"/>
      <c r="H49" s="16"/>
      <c r="I49" s="17"/>
      <c r="J49" s="27">
        <v>2</v>
      </c>
      <c r="K49" s="50" t="s">
        <v>46</v>
      </c>
      <c r="L49" s="66">
        <v>5</v>
      </c>
      <c r="M49" s="65" t="s">
        <v>91</v>
      </c>
      <c r="N49" s="78" t="s">
        <v>134</v>
      </c>
      <c r="O49" s="90"/>
      <c r="P49" s="83">
        <f t="shared" si="0"/>
        <v>0</v>
      </c>
      <c r="Q49" s="99"/>
      <c r="R49" s="100"/>
    </row>
    <row r="50" spans="1:18" x14ac:dyDescent="0.25">
      <c r="A50" s="30">
        <v>7</v>
      </c>
      <c r="B50" s="10"/>
      <c r="C50" s="20">
        <v>33</v>
      </c>
      <c r="D50" s="21"/>
      <c r="E50" s="16" t="s">
        <v>35</v>
      </c>
      <c r="F50" s="16"/>
      <c r="G50" s="16"/>
      <c r="H50" s="16"/>
      <c r="I50" s="17"/>
      <c r="J50" s="27">
        <v>1</v>
      </c>
      <c r="K50" s="50" t="s">
        <v>46</v>
      </c>
      <c r="L50" s="66" t="s">
        <v>74</v>
      </c>
      <c r="M50" s="65" t="s">
        <v>75</v>
      </c>
      <c r="N50" s="78" t="s">
        <v>121</v>
      </c>
      <c r="O50" s="90"/>
      <c r="P50" s="83">
        <f t="shared" si="0"/>
        <v>0</v>
      </c>
      <c r="Q50" s="99"/>
      <c r="R50" s="100"/>
    </row>
    <row r="51" spans="1:18" x14ac:dyDescent="0.25">
      <c r="A51" s="30">
        <v>7</v>
      </c>
      <c r="B51" s="10"/>
      <c r="C51" s="20">
        <v>42</v>
      </c>
      <c r="D51" s="21"/>
      <c r="E51" s="16" t="s">
        <v>36</v>
      </c>
      <c r="F51" s="16"/>
      <c r="G51" s="16"/>
      <c r="H51" s="16"/>
      <c r="I51" s="17"/>
      <c r="J51" s="27">
        <v>1</v>
      </c>
      <c r="K51" s="50" t="s">
        <v>46</v>
      </c>
      <c r="L51" s="66" t="s">
        <v>54</v>
      </c>
      <c r="M51" s="65" t="s">
        <v>58</v>
      </c>
      <c r="N51" s="78" t="s">
        <v>122</v>
      </c>
      <c r="O51" s="90"/>
      <c r="P51" s="83">
        <f t="shared" si="0"/>
        <v>0</v>
      </c>
      <c r="Q51" s="99"/>
      <c r="R51" s="100"/>
    </row>
    <row r="52" spans="1:18" x14ac:dyDescent="0.25">
      <c r="A52" s="30">
        <v>7</v>
      </c>
      <c r="B52" s="10"/>
      <c r="C52" s="20">
        <v>46</v>
      </c>
      <c r="D52" s="21"/>
      <c r="E52" s="16" t="s">
        <v>37</v>
      </c>
      <c r="F52" s="16"/>
      <c r="G52" s="16"/>
      <c r="H52" s="16"/>
      <c r="I52" s="17"/>
      <c r="J52" s="27">
        <v>1</v>
      </c>
      <c r="K52" s="50" t="s">
        <v>46</v>
      </c>
      <c r="L52" s="66" t="e">
        <v>#N/A</v>
      </c>
      <c r="M52" s="65" t="s">
        <v>73</v>
      </c>
      <c r="N52" s="78" t="s">
        <v>6</v>
      </c>
      <c r="O52" s="90"/>
      <c r="P52" s="83">
        <f t="shared" si="0"/>
        <v>0</v>
      </c>
      <c r="Q52" s="99"/>
      <c r="R52" s="100"/>
    </row>
    <row r="53" spans="1:18" x14ac:dyDescent="0.25">
      <c r="A53" s="30">
        <v>7</v>
      </c>
      <c r="B53" s="10"/>
      <c r="C53" s="20">
        <v>55</v>
      </c>
      <c r="D53" s="21"/>
      <c r="E53" s="16" t="s">
        <v>38</v>
      </c>
      <c r="F53" s="16"/>
      <c r="G53" s="16"/>
      <c r="H53" s="16"/>
      <c r="I53" s="17"/>
      <c r="J53" s="27">
        <v>1</v>
      </c>
      <c r="K53" s="50" t="s">
        <v>46</v>
      </c>
      <c r="L53" s="66" t="s">
        <v>76</v>
      </c>
      <c r="M53" s="65" t="s">
        <v>77</v>
      </c>
      <c r="N53" s="78" t="s">
        <v>123</v>
      </c>
      <c r="O53" s="90"/>
      <c r="P53" s="83">
        <f t="shared" si="0"/>
        <v>0</v>
      </c>
      <c r="Q53" s="99"/>
      <c r="R53" s="100"/>
    </row>
    <row r="54" spans="1:18" x14ac:dyDescent="0.25">
      <c r="A54" s="30">
        <v>7</v>
      </c>
      <c r="B54" s="10"/>
      <c r="C54" s="20">
        <v>56</v>
      </c>
      <c r="D54" s="21"/>
      <c r="E54" s="16" t="s">
        <v>38</v>
      </c>
      <c r="F54" s="16"/>
      <c r="G54" s="16"/>
      <c r="H54" s="16"/>
      <c r="I54" s="17"/>
      <c r="J54" s="27">
        <v>1</v>
      </c>
      <c r="K54" s="50" t="s">
        <v>46</v>
      </c>
      <c r="L54" s="66" t="s">
        <v>76</v>
      </c>
      <c r="M54" s="65" t="s">
        <v>77</v>
      </c>
      <c r="N54" s="78" t="s">
        <v>124</v>
      </c>
      <c r="O54" s="90"/>
      <c r="P54" s="83">
        <f t="shared" si="0"/>
        <v>0</v>
      </c>
      <c r="Q54" s="99"/>
      <c r="R54" s="100"/>
    </row>
    <row r="55" spans="1:18" x14ac:dyDescent="0.25">
      <c r="A55" s="30">
        <v>7</v>
      </c>
      <c r="B55" s="10"/>
      <c r="C55" s="20">
        <v>61</v>
      </c>
      <c r="D55" s="21"/>
      <c r="E55" s="16" t="s">
        <v>7</v>
      </c>
      <c r="F55" s="16"/>
      <c r="G55" s="16"/>
      <c r="H55" s="16"/>
      <c r="I55" s="17"/>
      <c r="J55" s="27">
        <v>1</v>
      </c>
      <c r="K55" s="50" t="s">
        <v>46</v>
      </c>
      <c r="L55" s="66" t="e">
        <v>#N/A</v>
      </c>
      <c r="M55" s="65" t="s">
        <v>78</v>
      </c>
      <c r="N55" s="78" t="s">
        <v>6</v>
      </c>
      <c r="O55" s="90"/>
      <c r="P55" s="83">
        <f t="shared" si="0"/>
        <v>0</v>
      </c>
      <c r="Q55" s="99"/>
      <c r="R55" s="100"/>
    </row>
    <row r="56" spans="1:18" x14ac:dyDescent="0.25">
      <c r="A56" s="30">
        <v>7</v>
      </c>
      <c r="B56" s="10"/>
      <c r="C56" s="20">
        <v>62</v>
      </c>
      <c r="D56" s="21"/>
      <c r="E56" s="16" t="s">
        <v>39</v>
      </c>
      <c r="F56" s="16"/>
      <c r="G56" s="16"/>
      <c r="H56" s="16"/>
      <c r="I56" s="17"/>
      <c r="J56" s="27">
        <v>1</v>
      </c>
      <c r="K56" s="50" t="s">
        <v>46</v>
      </c>
      <c r="L56" s="66" t="e">
        <v>#N/A</v>
      </c>
      <c r="M56" s="65" t="s">
        <v>78</v>
      </c>
      <c r="N56" s="78" t="s">
        <v>6</v>
      </c>
      <c r="O56" s="90"/>
      <c r="P56" s="83">
        <f t="shared" si="0"/>
        <v>0</v>
      </c>
      <c r="Q56" s="99"/>
      <c r="R56" s="100"/>
    </row>
    <row r="57" spans="1:18" x14ac:dyDescent="0.25">
      <c r="A57" s="30">
        <v>7</v>
      </c>
      <c r="B57" s="10"/>
      <c r="C57" s="20">
        <v>64</v>
      </c>
      <c r="D57" s="21"/>
      <c r="E57" s="16" t="s">
        <v>40</v>
      </c>
      <c r="F57" s="16"/>
      <c r="G57" s="16"/>
      <c r="H57" s="16"/>
      <c r="I57" s="17"/>
      <c r="J57" s="27">
        <v>1</v>
      </c>
      <c r="K57" s="50" t="s">
        <v>46</v>
      </c>
      <c r="L57" s="66" t="e">
        <v>#N/A</v>
      </c>
      <c r="M57" s="65" t="s">
        <v>73</v>
      </c>
      <c r="N57" s="78" t="s">
        <v>6</v>
      </c>
      <c r="O57" s="90"/>
      <c r="P57" s="83">
        <f t="shared" si="0"/>
        <v>0</v>
      </c>
      <c r="Q57" s="99"/>
      <c r="R57" s="100"/>
    </row>
    <row r="58" spans="1:18" x14ac:dyDescent="0.25">
      <c r="A58" s="11">
        <v>8</v>
      </c>
      <c r="B58" s="12" t="s">
        <v>12</v>
      </c>
      <c r="C58" s="22"/>
      <c r="D58" s="22" t="s">
        <v>44</v>
      </c>
      <c r="E58" s="40" t="s">
        <v>48</v>
      </c>
      <c r="F58" s="40"/>
      <c r="G58" s="40"/>
      <c r="H58" s="40"/>
      <c r="I58" s="23"/>
      <c r="J58" s="51"/>
      <c r="K58" s="52"/>
      <c r="L58" s="62">
        <v>63</v>
      </c>
      <c r="M58" s="67" t="s">
        <v>79</v>
      </c>
      <c r="N58" s="80"/>
      <c r="O58" s="95"/>
      <c r="P58" s="84"/>
      <c r="Q58" s="99"/>
      <c r="R58" s="100"/>
    </row>
    <row r="59" spans="1:18" x14ac:dyDescent="0.25">
      <c r="A59" s="30">
        <v>8</v>
      </c>
      <c r="B59" s="71" t="s">
        <v>86</v>
      </c>
      <c r="C59" s="72">
        <v>101</v>
      </c>
      <c r="D59" s="21" t="s">
        <v>41</v>
      </c>
      <c r="E59" s="16"/>
      <c r="F59" s="16"/>
      <c r="G59" s="16"/>
      <c r="H59" s="16"/>
      <c r="I59" s="17"/>
      <c r="J59" s="27">
        <v>1</v>
      </c>
      <c r="K59" s="50" t="s">
        <v>46</v>
      </c>
      <c r="L59" s="66">
        <v>63</v>
      </c>
      <c r="M59" s="68" t="s">
        <v>79</v>
      </c>
      <c r="N59" s="78" t="s">
        <v>125</v>
      </c>
      <c r="O59" s="90"/>
      <c r="P59" s="83">
        <f t="shared" si="0"/>
        <v>0</v>
      </c>
      <c r="Q59" s="99"/>
      <c r="R59" s="100"/>
    </row>
    <row r="60" spans="1:18" x14ac:dyDescent="0.25">
      <c r="A60" s="30">
        <v>8</v>
      </c>
      <c r="B60" s="10"/>
      <c r="C60" s="72">
        <v>108</v>
      </c>
      <c r="D60" s="21" t="s">
        <v>42</v>
      </c>
      <c r="E60" s="16"/>
      <c r="F60" s="16"/>
      <c r="G60" s="16"/>
      <c r="H60" s="16"/>
      <c r="I60" s="17"/>
      <c r="J60" s="27">
        <v>1</v>
      </c>
      <c r="K60" s="50" t="s">
        <v>46</v>
      </c>
      <c r="L60" s="66">
        <v>86</v>
      </c>
      <c r="M60" s="65" t="s">
        <v>80</v>
      </c>
      <c r="N60" s="78" t="s">
        <v>126</v>
      </c>
      <c r="O60" s="94"/>
      <c r="P60" s="83">
        <f t="shared" si="0"/>
        <v>0</v>
      </c>
      <c r="Q60" s="99"/>
      <c r="R60" s="100"/>
    </row>
    <row r="61" spans="1:18" ht="15.75" thickBot="1" x14ac:dyDescent="0.3">
      <c r="A61" s="30">
        <v>8</v>
      </c>
      <c r="B61" s="10"/>
      <c r="C61" s="72">
        <v>629</v>
      </c>
      <c r="D61" s="21" t="s">
        <v>37</v>
      </c>
      <c r="E61" s="16"/>
      <c r="F61" s="16"/>
      <c r="G61" s="16"/>
      <c r="H61" s="16"/>
      <c r="I61" s="17"/>
      <c r="J61" s="27">
        <v>1</v>
      </c>
      <c r="K61" s="50" t="s">
        <v>46</v>
      </c>
      <c r="L61" s="69" t="e">
        <v>#N/A</v>
      </c>
      <c r="M61" s="70" t="s">
        <v>73</v>
      </c>
      <c r="N61" s="81" t="s">
        <v>6</v>
      </c>
      <c r="O61" s="96"/>
      <c r="P61" s="85">
        <f t="shared" si="0"/>
        <v>0</v>
      </c>
      <c r="Q61" s="99"/>
      <c r="R61" s="100"/>
    </row>
    <row r="62" spans="1:18" x14ac:dyDescent="0.25">
      <c r="A62" s="31"/>
      <c r="B62" s="9"/>
      <c r="C62" s="32"/>
      <c r="D62" s="31"/>
      <c r="E62" s="31"/>
      <c r="F62" s="31"/>
      <c r="G62" s="31"/>
      <c r="H62" s="31"/>
      <c r="I62" s="31"/>
      <c r="J62" s="31"/>
      <c r="K62" s="31"/>
      <c r="L62" s="33"/>
      <c r="M62" s="31"/>
      <c r="N62" s="34"/>
    </row>
    <row r="63" spans="1:18" x14ac:dyDescent="0.25">
      <c r="N63" s="86" t="s">
        <v>139</v>
      </c>
      <c r="P63" s="87">
        <f>SUM(P6:P61)</f>
        <v>0</v>
      </c>
    </row>
  </sheetData>
  <mergeCells count="5">
    <mergeCell ref="A4:B4"/>
    <mergeCell ref="B1:C1"/>
    <mergeCell ref="D1:E1"/>
    <mergeCell ref="L1:M1"/>
    <mergeCell ref="N2:T2"/>
  </mergeCells>
  <conditionalFormatting sqref="L30:M32 L4:N4 M62:N62 L44:M49 J1:K62 L11:N16 N17:N61 L17:M22 N5:N10 N1:P1">
    <cfRule type="cellIs" dxfId="25" priority="890" operator="equal">
      <formula>0</formula>
    </cfRule>
  </conditionalFormatting>
  <conditionalFormatting sqref="A5:E16 A24:C24 A31:C32 A35:C36 A41:C42 B10:K10 B1 D1 F1:H1 L1 J1:K9 A1:A16 L30:M32 L19:M22 A19:A24 L44:M49 N17:N61 A25:K30 A33:K34 E31:K32 E35:K36 E41:K42 A37:K40 A43:K44 E24:K24 A19:K23 J19:K24 A45:N62 A17:M18 B11:N16 N5:N10 B4:N9 N1:P1">
    <cfRule type="containsErrors" dxfId="24" priority="889">
      <formula>ISERROR(A1)</formula>
    </cfRule>
  </conditionalFormatting>
  <conditionalFormatting sqref="D24">
    <cfRule type="containsErrors" dxfId="23" priority="832">
      <formula>ISERROR(D24)</formula>
    </cfRule>
  </conditionalFormatting>
  <conditionalFormatting sqref="D31:D32">
    <cfRule type="containsErrors" dxfId="22" priority="831">
      <formula>ISERROR(D31)</formula>
    </cfRule>
  </conditionalFormatting>
  <conditionalFormatting sqref="D35:D36">
    <cfRule type="containsErrors" dxfId="21" priority="830">
      <formula>ISERROR(D35)</formula>
    </cfRule>
  </conditionalFormatting>
  <conditionalFormatting sqref="D41:D42">
    <cfRule type="containsErrors" dxfId="20" priority="829">
      <formula>ISERROR(D41)</formula>
    </cfRule>
  </conditionalFormatting>
  <conditionalFormatting sqref="M3 L24:M29 L6:M9">
    <cfRule type="cellIs" dxfId="19" priority="304" operator="equal">
      <formula>0</formula>
    </cfRule>
  </conditionalFormatting>
  <conditionalFormatting sqref="M3 L24:M29 L6:M9">
    <cfRule type="containsErrors" dxfId="18" priority="303">
      <formula>ISERROR(L3)</formula>
    </cfRule>
  </conditionalFormatting>
  <conditionalFormatting sqref="L5:M5">
    <cfRule type="cellIs" dxfId="17" priority="302" operator="equal">
      <formula>0</formula>
    </cfRule>
  </conditionalFormatting>
  <conditionalFormatting sqref="L5:M5">
    <cfRule type="containsErrors" dxfId="16" priority="301">
      <formula>ISERROR(L5)</formula>
    </cfRule>
  </conditionalFormatting>
  <conditionalFormatting sqref="L23:M23">
    <cfRule type="cellIs" dxfId="15" priority="300" operator="equal">
      <formula>0</formula>
    </cfRule>
  </conditionalFormatting>
  <conditionalFormatting sqref="L23:M23">
    <cfRule type="containsErrors" dxfId="14" priority="299">
      <formula>ISERROR(L23)</formula>
    </cfRule>
  </conditionalFormatting>
  <conditionalFormatting sqref="L10:M10">
    <cfRule type="cellIs" dxfId="13" priority="298" operator="equal">
      <formula>0</formula>
    </cfRule>
  </conditionalFormatting>
  <conditionalFormatting sqref="L10:M10">
    <cfRule type="containsErrors" dxfId="12" priority="297">
      <formula>ISERROR(L10)</formula>
    </cfRule>
  </conditionalFormatting>
  <conditionalFormatting sqref="L33:M39">
    <cfRule type="cellIs" dxfId="11" priority="296" operator="equal">
      <formula>0</formula>
    </cfRule>
  </conditionalFormatting>
  <conditionalFormatting sqref="L33:M39">
    <cfRule type="containsErrors" dxfId="10" priority="295">
      <formula>ISERROR(L33)</formula>
    </cfRule>
  </conditionalFormatting>
  <conditionalFormatting sqref="L40:M40">
    <cfRule type="cellIs" dxfId="9" priority="294" operator="equal">
      <formula>0</formula>
    </cfRule>
  </conditionalFormatting>
  <conditionalFormatting sqref="L40:M40">
    <cfRule type="containsErrors" dxfId="8" priority="293">
      <formula>ISERROR(L40)</formula>
    </cfRule>
  </conditionalFormatting>
  <conditionalFormatting sqref="L41:M43">
    <cfRule type="cellIs" dxfId="7" priority="292" operator="equal">
      <formula>0</formula>
    </cfRule>
  </conditionalFormatting>
  <conditionalFormatting sqref="L41:M43">
    <cfRule type="containsErrors" dxfId="6" priority="291">
      <formula>ISERROR(L41)</formula>
    </cfRule>
  </conditionalFormatting>
  <conditionalFormatting sqref="M50:M57">
    <cfRule type="cellIs" dxfId="5" priority="290" operator="equal">
      <formula>0</formula>
    </cfRule>
  </conditionalFormatting>
  <conditionalFormatting sqref="M50:M57">
    <cfRule type="containsErrors" dxfId="4" priority="289">
      <formula>ISERROR(M50)</formula>
    </cfRule>
  </conditionalFormatting>
  <conditionalFormatting sqref="L50:L57">
    <cfRule type="cellIs" dxfId="3" priority="288" operator="equal">
      <formula>0</formula>
    </cfRule>
  </conditionalFormatting>
  <conditionalFormatting sqref="L50:L57">
    <cfRule type="containsErrors" dxfId="2" priority="287">
      <formula>ISERROR(L50)</formula>
    </cfRule>
  </conditionalFormatting>
  <conditionalFormatting sqref="L58:M61">
    <cfRule type="cellIs" dxfId="1" priority="286" operator="equal">
      <formula>0</formula>
    </cfRule>
  </conditionalFormatting>
  <conditionalFormatting sqref="L58:M61">
    <cfRule type="containsErrors" dxfId="0" priority="285">
      <formula>ISERROR(L58)</formula>
    </cfRule>
  </conditionalFormatting>
  <pageMargins left="0.31496062992125984" right="0.31496062992125984" top="0.39370078740157483" bottom="0.39370078740157483" header="0.31496062992125984" footer="0.31496062992125984"/>
  <pageSetup paperSize="9" scale="61" orientation="portrait" r:id="rId1"/>
  <headerFooter>
    <oddFooter>&amp;L&amp;D&amp;C&amp;F&amp;R&amp;P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kusovník_konstr</vt:lpstr>
      <vt:lpstr>kusovník_konstr!Názvy_tisku</vt:lpstr>
      <vt:lpstr>kusovník_konstr!Oblast_tisku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Ficová Zdenka</dc:creator>
  <cp:lastModifiedBy>ullreich</cp:lastModifiedBy>
  <cp:lastPrinted>2023-01-16T10:53:37Z</cp:lastPrinted>
  <dcterms:created xsi:type="dcterms:W3CDTF">2015-10-20T07:14:38Z</dcterms:created>
  <dcterms:modified xsi:type="dcterms:W3CDTF">2023-02-06T13:30:51Z</dcterms:modified>
</cp:coreProperties>
</file>